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Tech_ENVS-Luft-Emi\2024_EU\NID til opdatering\"/>
    </mc:Choice>
  </mc:AlternateContent>
  <xr:revisionPtr revIDLastSave="0" documentId="13_ncr:1_{71129A74-9746-4C9B-9CC7-9E945CFBC782}" xr6:coauthVersionLast="47" xr6:coauthVersionMax="47" xr10:uidLastSave="{00000000-0000-0000-0000-000000000000}"/>
  <bookViews>
    <workbookView xWindow="-120" yWindow="-120" windowWidth="38640" windowHeight="21120" activeTab="3" xr2:uid="{555D879F-EDFA-4E55-B49B-3F0C36194137}"/>
  </bookViews>
  <sheets>
    <sheet name="Annex 3E-11" sheetId="1" r:id="rId1"/>
    <sheet name="Annex 3E-12" sheetId="2" r:id="rId2"/>
    <sheet name="Annex 3E-13" sheetId="3" r:id="rId3"/>
    <sheet name="Annex 3E-14" sheetId="4" r:id="rId4"/>
    <sheet name="Annex 3E-1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</calcChain>
</file>

<file path=xl/sharedStrings.xml><?xml version="1.0" encoding="utf-8"?>
<sst xmlns="http://schemas.openxmlformats.org/spreadsheetml/2006/main" count="659" uniqueCount="224">
  <si>
    <t>Annex 3E - LULUCF</t>
  </si>
  <si>
    <t>Sandy soils</t>
  </si>
  <si>
    <t>Soil group</t>
  </si>
  <si>
    <t>Sandy loam</t>
  </si>
  <si>
    <t>Loamy sand</t>
  </si>
  <si>
    <t>Year</t>
  </si>
  <si>
    <t>Bornholm</t>
  </si>
  <si>
    <t>Capital and North Zealand</t>
  </si>
  <si>
    <t>East Jutland</t>
  </si>
  <si>
    <t>Funen</t>
  </si>
  <si>
    <t>North Jutland</t>
  </si>
  <si>
    <t>South Jutland</t>
  </si>
  <si>
    <t>West Jutland</t>
  </si>
  <si>
    <t>Zealand</t>
  </si>
  <si>
    <t>Pulses for maturity</t>
  </si>
  <si>
    <t>Seeds for sowing</t>
  </si>
  <si>
    <t>Pulses, fodder cabbage etc</t>
  </si>
  <si>
    <t>Sugar beets for feeding</t>
  </si>
  <si>
    <t>Grass and clover fields in rotation</t>
  </si>
  <si>
    <t>Vegetables grown in the open, total</t>
  </si>
  <si>
    <t>Potatoes for seed</t>
  </si>
  <si>
    <t>Potatoes for consumption</t>
  </si>
  <si>
    <t>Potatoes for starch production</t>
  </si>
  <si>
    <t>Lucerne</t>
  </si>
  <si>
    <t>Set aside with grass</t>
  </si>
  <si>
    <t>Flax</t>
  </si>
  <si>
    <t>Permanent grass outside rotation</t>
  </si>
  <si>
    <t>Green maize for silage</t>
  </si>
  <si>
    <t>Sugar beet for sugar production</t>
  </si>
  <si>
    <t>Spring barley</t>
  </si>
  <si>
    <t>Green cereals for silage</t>
  </si>
  <si>
    <t>Oat and mixed cereals</t>
  </si>
  <si>
    <t>Spring wheat</t>
  </si>
  <si>
    <t>Spring rape</t>
  </si>
  <si>
    <t>Winter barley</t>
  </si>
  <si>
    <t>Winter wheat</t>
  </si>
  <si>
    <t>Winter rape</t>
  </si>
  <si>
    <t>Rye</t>
  </si>
  <si>
    <t>Triticale</t>
  </si>
  <si>
    <t>Crop</t>
  </si>
  <si>
    <t>Aftermath, cereals silage and silage</t>
  </si>
  <si>
    <t>Beets for sugar production</t>
  </si>
  <si>
    <t>Cereals for green fodder</t>
  </si>
  <si>
    <t>Field peas</t>
  </si>
  <si>
    <t>Grain maize</t>
  </si>
  <si>
    <t>Grass and clover  in rotation</t>
  </si>
  <si>
    <t>Maize for green fodder</t>
  </si>
  <si>
    <t>Permanent grassland out of rotation</t>
  </si>
  <si>
    <t>Potatoes for flour manufacturing</t>
  </si>
  <si>
    <t>Potatoes for human consumption</t>
  </si>
  <si>
    <t>Straw from cereals</t>
  </si>
  <si>
    <t>All Denmark</t>
  </si>
  <si>
    <t>Agriculture and horticulture total</t>
  </si>
  <si>
    <t>1. Cereals for the production of grain</t>
  </si>
  <si>
    <t>1.1 Common wheat</t>
  </si>
  <si>
    <t>1.1.1 Common winter</t>
  </si>
  <si>
    <t>1.1.2 Common spring wheat</t>
  </si>
  <si>
    <t>1.2 Barley</t>
  </si>
  <si>
    <t>1.2.1 Winter barley</t>
  </si>
  <si>
    <t>1.2.2 Spring barley</t>
  </si>
  <si>
    <t>1.3 Rye</t>
  </si>
  <si>
    <t>1.4 Oats</t>
  </si>
  <si>
    <t>1.5 Triticale</t>
  </si>
  <si>
    <t>..</t>
  </si>
  <si>
    <t>1.6 Grain maize and corn-cob mix</t>
  </si>
  <si>
    <t>1.7 Mixed grains and other cereals</t>
  </si>
  <si>
    <t>2. Pulses</t>
  </si>
  <si>
    <t>2.1 Pulses for the production of grain</t>
  </si>
  <si>
    <t>2.2 Horse beans</t>
  </si>
  <si>
    <t>2.3 Other pulses</t>
  </si>
  <si>
    <t>3. Root crops</t>
  </si>
  <si>
    <t>3.1 Potatoes</t>
  </si>
  <si>
    <t>3.1.1 Seed potatoes</t>
  </si>
  <si>
    <t>3.1.2 Potatoes for manufacturing</t>
  </si>
  <si>
    <t>3.1.3 Potatoes for human consumption</t>
  </si>
  <si>
    <t>3.2 Sugar beets</t>
  </si>
  <si>
    <t>3.3 Beets and other root crops for fodder</t>
  </si>
  <si>
    <t>4. Industrial crops</t>
  </si>
  <si>
    <t>4.1 Rape</t>
  </si>
  <si>
    <t>4.1.1 Winter rape</t>
  </si>
  <si>
    <t>4.1.2 Spring rape</t>
  </si>
  <si>
    <t>4.2 Flax</t>
  </si>
  <si>
    <t>4.3 Other industrial crops</t>
  </si>
  <si>
    <t>5. Seeds for sowing</t>
  </si>
  <si>
    <t>6. Temporary grass and green fodder</t>
  </si>
  <si>
    <t>6.1 Lucerne</t>
  </si>
  <si>
    <t>6.2 Green maize</t>
  </si>
  <si>
    <t>6.3 Cereals and pulses harvested green</t>
  </si>
  <si>
    <t>6.4 Temporary grass and clover</t>
  </si>
  <si>
    <t>7. Horticultural crops</t>
  </si>
  <si>
    <t>7.1 Vegetables grown outdoors</t>
  </si>
  <si>
    <t>7.2 Peas for human consumption</t>
  </si>
  <si>
    <t>7.3 fruits and berries</t>
  </si>
  <si>
    <t>7.3.1 Apples</t>
  </si>
  <si>
    <t>7.3.2 Pears</t>
  </si>
  <si>
    <t>7.3.3 Strawberries</t>
  </si>
  <si>
    <t>7.3.4 Cherries</t>
  </si>
  <si>
    <t>7.3.5 Blackcurrants</t>
  </si>
  <si>
    <t>7.3.6 Redcurrants</t>
  </si>
  <si>
    <t>7.3.7 Other fruits and berries</t>
  </si>
  <si>
    <t>7.4 Bulbs and flowers</t>
  </si>
  <si>
    <t>7.5 Nursery area</t>
  </si>
  <si>
    <t>8. Permanent grassland</t>
  </si>
  <si>
    <t>9. Christmas trees and decorative greenery</t>
  </si>
  <si>
    <t>10. Fallow land</t>
  </si>
  <si>
    <t>10.1 Fallow land with subsidies</t>
  </si>
  <si>
    <t>10.2 Fallow land without subsidies</t>
  </si>
  <si>
    <t>11. Other crops</t>
  </si>
  <si>
    <t>Average temperature, °C</t>
  </si>
  <si>
    <t>Cropland to Cropland</t>
  </si>
  <si>
    <t>New Cropland</t>
  </si>
  <si>
    <t>Cropland to Forest</t>
  </si>
  <si>
    <t>Cropland to Christmas trees</t>
  </si>
  <si>
    <t>Cropland to Grassland</t>
  </si>
  <si>
    <t>Cropland to Other</t>
  </si>
  <si>
    <t>Cropland to Settlements</t>
  </si>
  <si>
    <t>Cropland to Wetlands</t>
  </si>
  <si>
    <t>Cropland to Water</t>
  </si>
  <si>
    <t>Forest to Cropland</t>
  </si>
  <si>
    <t>Forest to Forest</t>
  </si>
  <si>
    <t>New Forest</t>
  </si>
  <si>
    <t>Forest to Christmas trees</t>
  </si>
  <si>
    <t>Forest to Grassland</t>
  </si>
  <si>
    <t>Forest to Other</t>
  </si>
  <si>
    <t>Forest to Settlements</t>
  </si>
  <si>
    <t>Forest to Wetlands</t>
  </si>
  <si>
    <t>Forest to Water</t>
  </si>
  <si>
    <t>Grassland to Cropland</t>
  </si>
  <si>
    <t>Grassland to Forest</t>
  </si>
  <si>
    <t>Grassland to Christmas trees</t>
  </si>
  <si>
    <t>Grassland to Grassland</t>
  </si>
  <si>
    <t>New Grassland</t>
  </si>
  <si>
    <t>Grassland to Other</t>
  </si>
  <si>
    <t>Grassland to Settlements</t>
  </si>
  <si>
    <t>Grassland to Wetlands</t>
  </si>
  <si>
    <t>Grassland to Water</t>
  </si>
  <si>
    <t>Other to Cropland</t>
  </si>
  <si>
    <t>Other to Forest</t>
  </si>
  <si>
    <t>Other to Christmas trees</t>
  </si>
  <si>
    <t>Other to Grassland</t>
  </si>
  <si>
    <t>Other to Other</t>
  </si>
  <si>
    <t>New Other</t>
  </si>
  <si>
    <t>Other to Settlements</t>
  </si>
  <si>
    <t>Other to Wetlands</t>
  </si>
  <si>
    <t>Other to Water</t>
  </si>
  <si>
    <t>Settlements to Cropland</t>
  </si>
  <si>
    <t>Settlements to Forest</t>
  </si>
  <si>
    <t>Settlements to Christmas trees</t>
  </si>
  <si>
    <t>Settlements to Grassland</t>
  </si>
  <si>
    <t>Settlements to Other</t>
  </si>
  <si>
    <t>Settlements to Settlements</t>
  </si>
  <si>
    <t>New Settlements</t>
  </si>
  <si>
    <t>Settlements to Wetlands</t>
  </si>
  <si>
    <t>Settlements to Water</t>
  </si>
  <si>
    <t>Wetlands to Cropland</t>
  </si>
  <si>
    <t>Wetlands to Forest</t>
  </si>
  <si>
    <t>Wetlands to Christmas trees</t>
  </si>
  <si>
    <t>Wetlands to Grassland</t>
  </si>
  <si>
    <t>Wetlands to Other</t>
  </si>
  <si>
    <t>Wetlands to Settlements</t>
  </si>
  <si>
    <t>Wetlands to Wetlands</t>
  </si>
  <si>
    <t>New Wetlands</t>
  </si>
  <si>
    <t>Wetlands to Water</t>
  </si>
  <si>
    <t>Water to Cropland</t>
  </si>
  <si>
    <t>Water to Forest</t>
  </si>
  <si>
    <t>Water to Christmas trees</t>
  </si>
  <si>
    <t>Water to Grassland</t>
  </si>
  <si>
    <t>Water to Other</t>
  </si>
  <si>
    <t>Water to Settlements</t>
  </si>
  <si>
    <t>Water to Wetlands</t>
  </si>
  <si>
    <t>New Water</t>
  </si>
  <si>
    <t>Water to Water</t>
  </si>
  <si>
    <t>Christmas trees to Cropland</t>
  </si>
  <si>
    <t>Christmas trees to Forest</t>
  </si>
  <si>
    <t>Christmas trees to Christmas trees</t>
  </si>
  <si>
    <t>New Christmas trees</t>
  </si>
  <si>
    <t>Christmas trees to Grassland</t>
  </si>
  <si>
    <t>Christmas trees to Other</t>
  </si>
  <si>
    <t>Christmas trees to Settlements</t>
  </si>
  <si>
    <t>Christmas trees to Wetlands</t>
  </si>
  <si>
    <t>Christmas trees to Water</t>
  </si>
  <si>
    <t>Sea to Settlement</t>
  </si>
  <si>
    <t>Bulbs and flowers</t>
  </si>
  <si>
    <t>Fallow land</t>
  </si>
  <si>
    <t>Nursery area</t>
  </si>
  <si>
    <t>Other crops and fallow land</t>
  </si>
  <si>
    <t>Other seeds for industrial use</t>
  </si>
  <si>
    <t>Set aside, total</t>
  </si>
  <si>
    <t xml:space="preserve">Organic soils with &gt;6% SOC. </t>
  </si>
  <si>
    <t>Organic soils are not included in the estimation of changes in SOC in mineral soils (Modelling with C-TOOL).</t>
  </si>
  <si>
    <t>Soil_group_number</t>
  </si>
  <si>
    <t>2024</t>
  </si>
  <si>
    <t>Provinces Byen København, Københavns omegn and Nordsjælland</t>
  </si>
  <si>
    <t>Province Bornholm</t>
  </si>
  <si>
    <t>Region Sjælland</t>
  </si>
  <si>
    <t>Province Fyn</t>
  </si>
  <si>
    <t>Province Sydjylland</t>
  </si>
  <si>
    <t>Province Østjylland</t>
  </si>
  <si>
    <t>Province Vestjylland</t>
  </si>
  <si>
    <t>Region Nordjylland</t>
  </si>
  <si>
    <t>CEREALS (GRAIN), TOTAL</t>
  </si>
  <si>
    <t>Oats, mixed grains and other grains</t>
  </si>
  <si>
    <t>RAPE, TOTAL</t>
  </si>
  <si>
    <t>PULSES, TOTAL</t>
  </si>
  <si>
    <t>Horsebeans</t>
  </si>
  <si>
    <t>STRAW, TOTAL</t>
  </si>
  <si>
    <t>ROOT CROPS (ROOT), TOTAL</t>
  </si>
  <si>
    <t>Seed potatoes</t>
  </si>
  <si>
    <t>Fodder beets</t>
  </si>
  <si>
    <t>GRASS, GREEN FODDER AND AFTERMATH, TOTAL</t>
  </si>
  <si>
    <t xml:space="preserve">Table 3E-12 Crop yield in 2024 distributed on regions, in Hkg crop yield per ha (Statistics Denmark, 2026: HST77) </t>
  </si>
  <si>
    <t>Hectares</t>
  </si>
  <si>
    <r>
      <t>Table 3E-11 Crops grown in 2024 distributed on regions, in ha (Statistics Denmark, 2026:</t>
    </r>
    <r>
      <rPr>
        <sz val="11"/>
        <rFont val="Book Antiqua"/>
        <family val="1"/>
      </rPr>
      <t xml:space="preserve"> AFG5)</t>
    </r>
  </si>
  <si>
    <t xml:space="preserve">2025, most recent update: </t>
  </si>
  <si>
    <t>Table 3E-16 Land use matrix 1959-2024</t>
  </si>
  <si>
    <t>Arealovergange</t>
  </si>
  <si>
    <t>Sea to Grassland</t>
  </si>
  <si>
    <t>Sea to Water</t>
  </si>
  <si>
    <t>Sea to Forest</t>
  </si>
  <si>
    <t>Sea to Christmas trees</t>
  </si>
  <si>
    <t>Sea to Cropland</t>
  </si>
  <si>
    <t>Sea to Wetlands</t>
  </si>
  <si>
    <t>https://www.dmi.dk/fileadmin/user_upload/Afrapportering/Aarssammendrag/Sammendrag_2025.pdf</t>
  </si>
  <si>
    <t>Table 3E-14 Average annual temperatures for Denmark, 1977-2025, °C (DMI.dk)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</si>
</sst>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.5"/>
      <color theme="1"/>
      <name val="Arial"/>
      <family val="2"/>
    </font>
    <font>
      <sz val="11"/>
      <color theme="1"/>
      <name val="Book Antiqua"/>
      <family val="1"/>
    </font>
    <font>
      <sz val="14"/>
      <color theme="1"/>
      <name val="Book Antiqua"/>
      <family val="1"/>
    </font>
    <font>
      <sz val="8.5"/>
      <name val="Arial"/>
      <family val="2"/>
    </font>
    <font>
      <sz val="8.5"/>
      <color rgb="FF000000"/>
      <name val="Arial"/>
      <family val="2"/>
    </font>
    <font>
      <sz val="12"/>
      <name val="Arial"/>
      <family val="2"/>
    </font>
    <font>
      <sz val="10"/>
      <color theme="1"/>
      <name val="Book Antiqua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Book Antiqua"/>
      <family val="1"/>
    </font>
    <font>
      <i/>
      <sz val="8.5"/>
      <color rgb="FF7F7F7F"/>
      <name val="Arial"/>
      <family val="2"/>
    </font>
    <font>
      <sz val="10"/>
      <color indexed="8"/>
      <name val="Arial"/>
    </font>
    <font>
      <sz val="8.5"/>
      <color indexed="8"/>
      <name val="Calibri"/>
      <family val="2"/>
    </font>
    <font>
      <sz val="8.5"/>
      <color indexed="8"/>
      <name val="Arial"/>
      <family val="2"/>
    </font>
    <font>
      <b/>
      <sz val="8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7" fillId="0" borderId="0"/>
    <xf numFmtId="0" fontId="10" fillId="0" borderId="0" applyNumberFormat="0" applyBorder="0" applyAlignment="0"/>
    <xf numFmtId="0" fontId="9" fillId="0" borderId="0" applyNumberFormat="0" applyFill="0" applyBorder="0" applyAlignment="0" applyProtection="0"/>
    <xf numFmtId="0" fontId="13" fillId="0" borderId="0"/>
  </cellStyleXfs>
  <cellXfs count="45">
    <xf numFmtId="0" fontId="0" fillId="0" borderId="0" xfId="0"/>
    <xf numFmtId="0" fontId="1" fillId="0" borderId="0" xfId="1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/>
    <xf numFmtId="0" fontId="0" fillId="0" borderId="2" xfId="0" applyBorder="1"/>
    <xf numFmtId="0" fontId="5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8" fillId="0" borderId="0" xfId="0" applyFont="1"/>
    <xf numFmtId="0" fontId="0" fillId="0" borderId="3" xfId="0" applyBorder="1" applyAlignment="1">
      <alignment wrapText="1"/>
    </xf>
    <xf numFmtId="0" fontId="2" fillId="0" borderId="5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6" fillId="0" borderId="0" xfId="0" applyFont="1" applyAlignment="1">
      <alignment horizontal="left"/>
    </xf>
    <xf numFmtId="0" fontId="0" fillId="0" borderId="3" xfId="0" applyBorder="1"/>
    <xf numFmtId="0" fontId="2" fillId="0" borderId="5" xfId="0" applyFont="1" applyBorder="1"/>
    <xf numFmtId="0" fontId="2" fillId="0" borderId="3" xfId="0" applyFont="1" applyBorder="1"/>
    <xf numFmtId="0" fontId="0" fillId="0" borderId="4" xfId="0" applyBorder="1"/>
    <xf numFmtId="0" fontId="2" fillId="0" borderId="6" xfId="0" applyFont="1" applyBorder="1"/>
    <xf numFmtId="0" fontId="6" fillId="0" borderId="0" xfId="0" applyFont="1" applyAlignment="1">
      <alignment horizontal="right" vertical="center"/>
    </xf>
    <xf numFmtId="164" fontId="0" fillId="0" borderId="0" xfId="0" applyNumberFormat="1"/>
    <xf numFmtId="164" fontId="2" fillId="0" borderId="3" xfId="0" applyNumberFormat="1" applyFont="1" applyBorder="1"/>
    <xf numFmtId="164" fontId="6" fillId="0" borderId="0" xfId="0" applyNumberFormat="1" applyFont="1" applyAlignment="1">
      <alignment horizontal="right" vertical="center"/>
    </xf>
    <xf numFmtId="0" fontId="9" fillId="0" borderId="0" xfId="4"/>
    <xf numFmtId="0" fontId="0" fillId="0" borderId="7" xfId="0" applyBorder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4" fillId="2" borderId="8" xfId="5" applyFont="1" applyFill="1" applyBorder="1" applyAlignment="1">
      <alignment horizontal="center"/>
    </xf>
    <xf numFmtId="0" fontId="14" fillId="0" borderId="9" xfId="5" applyFont="1" applyBorder="1" applyAlignment="1">
      <alignment wrapText="1"/>
    </xf>
    <xf numFmtId="0" fontId="14" fillId="0" borderId="9" xfId="5" applyFont="1" applyBorder="1" applyAlignment="1">
      <alignment horizontal="right" wrapText="1"/>
    </xf>
    <xf numFmtId="0" fontId="15" fillId="0" borderId="0" xfId="5" applyFont="1"/>
    <xf numFmtId="0" fontId="16" fillId="0" borderId="5" xfId="0" applyFont="1" applyBorder="1"/>
    <xf numFmtId="0" fontId="2" fillId="0" borderId="4" xfId="0" applyFont="1" applyBorder="1"/>
    <xf numFmtId="164" fontId="2" fillId="0" borderId="4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164" fontId="2" fillId="0" borderId="1" xfId="0" applyNumberFormat="1" applyFont="1" applyBorder="1"/>
    <xf numFmtId="0" fontId="2" fillId="0" borderId="7" xfId="0" applyFont="1" applyBorder="1"/>
    <xf numFmtId="164" fontId="2" fillId="0" borderId="7" xfId="0" applyNumberFormat="1" applyFont="1" applyBorder="1"/>
    <xf numFmtId="0" fontId="12" fillId="0" borderId="0" xfId="1" applyFont="1"/>
    <xf numFmtId="2" fontId="2" fillId="0" borderId="0" xfId="0" applyNumberFormat="1" applyFont="1"/>
  </cellXfs>
  <cellStyles count="6">
    <cellStyle name="Explanatory Text" xfId="1" builtinId="53"/>
    <cellStyle name="Hyperlink" xfId="4" builtinId="8"/>
    <cellStyle name="Normal" xfId="0" builtinId="0"/>
    <cellStyle name="Normal 2" xfId="3" xr:uid="{1E7B792E-2312-4A5D-971B-B05F71443DE1}"/>
    <cellStyle name="Normal 4" xfId="2" xr:uid="{75B79B54-CB4F-4BB7-AA59-EE96A3D46FE9}"/>
    <cellStyle name="Normal_Annex 3E-13" xfId="5" xr:uid="{F0B1387C-249C-410B-8A0B-B258F1081E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'Annex 3E-14'!$B$4</c:f>
              <c:strCache>
                <c:ptCount val="1"/>
                <c:pt idx="0">
                  <c:v>Average temperature, °C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'Annex 3E-14'!$A$5:$A$53</c:f>
              <c:numCache>
                <c:formatCode>General</c:formatCode>
                <c:ptCount val="49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  <c:pt idx="36">
                  <c:v>2013</c:v>
                </c:pt>
                <c:pt idx="37">
                  <c:v>2014</c:v>
                </c:pt>
                <c:pt idx="38">
                  <c:v>2015</c:v>
                </c:pt>
                <c:pt idx="39">
                  <c:v>2016</c:v>
                </c:pt>
                <c:pt idx="40">
                  <c:v>2017</c:v>
                </c:pt>
                <c:pt idx="41">
                  <c:v>2018</c:v>
                </c:pt>
                <c:pt idx="42">
                  <c:v>2019</c:v>
                </c:pt>
                <c:pt idx="43">
                  <c:v>2020</c:v>
                </c:pt>
                <c:pt idx="44">
                  <c:v>2021</c:v>
                </c:pt>
                <c:pt idx="45">
                  <c:v>2022</c:v>
                </c:pt>
                <c:pt idx="46">
                  <c:v>2023</c:v>
                </c:pt>
                <c:pt idx="47">
                  <c:v>2024</c:v>
                </c:pt>
                <c:pt idx="48">
                  <c:v>2025</c:v>
                </c:pt>
              </c:numCache>
            </c:numRef>
          </c:xVal>
          <c:yVal>
            <c:numRef>
              <c:f>'Annex 3E-14'!$B$5:$B$53</c:f>
              <c:numCache>
                <c:formatCode>0.0</c:formatCode>
                <c:ptCount val="49"/>
                <c:pt idx="0">
                  <c:v>7.6754639999999998</c:v>
                </c:pt>
                <c:pt idx="1">
                  <c:v>7.6754639999999998</c:v>
                </c:pt>
                <c:pt idx="2">
                  <c:v>7.6754639999999998</c:v>
                </c:pt>
                <c:pt idx="3">
                  <c:v>7.2</c:v>
                </c:pt>
                <c:pt idx="4">
                  <c:v>7.15</c:v>
                </c:pt>
                <c:pt idx="5">
                  <c:v>7.9749999999999996</c:v>
                </c:pt>
                <c:pt idx="6">
                  <c:v>8.375</c:v>
                </c:pt>
                <c:pt idx="7">
                  <c:v>7.891667</c:v>
                </c:pt>
                <c:pt idx="8">
                  <c:v>6.5</c:v>
                </c:pt>
                <c:pt idx="9">
                  <c:v>6.9333330000000002</c:v>
                </c:pt>
                <c:pt idx="10">
                  <c:v>6.55</c:v>
                </c:pt>
                <c:pt idx="11">
                  <c:v>8.4749999999999996</c:v>
                </c:pt>
                <c:pt idx="12">
                  <c:v>9.1750000000000007</c:v>
                </c:pt>
                <c:pt idx="13">
                  <c:v>9.233333</c:v>
                </c:pt>
                <c:pt idx="14">
                  <c:v>8.108333</c:v>
                </c:pt>
                <c:pt idx="15">
                  <c:v>8.9583329999999997</c:v>
                </c:pt>
                <c:pt idx="16">
                  <c:v>7.5583330000000002</c:v>
                </c:pt>
                <c:pt idx="17">
                  <c:v>8.608333</c:v>
                </c:pt>
                <c:pt idx="18">
                  <c:v>8.1833329999999993</c:v>
                </c:pt>
                <c:pt idx="19">
                  <c:v>6.8333329999999997</c:v>
                </c:pt>
                <c:pt idx="20">
                  <c:v>8.5</c:v>
                </c:pt>
                <c:pt idx="21">
                  <c:v>8.1999999999999993</c:v>
                </c:pt>
                <c:pt idx="22">
                  <c:v>8.85</c:v>
                </c:pt>
                <c:pt idx="23">
                  <c:v>9.1750000000000007</c:v>
                </c:pt>
                <c:pt idx="24">
                  <c:v>8.1583330000000007</c:v>
                </c:pt>
                <c:pt idx="25">
                  <c:v>9.2083329999999997</c:v>
                </c:pt>
                <c:pt idx="26">
                  <c:v>8.7083329999999997</c:v>
                </c:pt>
                <c:pt idx="27">
                  <c:v>8.733333</c:v>
                </c:pt>
                <c:pt idx="28">
                  <c:v>8.7833330000000007</c:v>
                </c:pt>
                <c:pt idx="29">
                  <c:v>9.358333</c:v>
                </c:pt>
                <c:pt idx="30">
                  <c:v>9.4166670000000003</c:v>
                </c:pt>
                <c:pt idx="31">
                  <c:v>9.3666669999999996</c:v>
                </c:pt>
                <c:pt idx="32">
                  <c:v>8.7750000000000004</c:v>
                </c:pt>
                <c:pt idx="33">
                  <c:v>6.9083329999999998</c:v>
                </c:pt>
                <c:pt idx="34">
                  <c:v>8.9166670000000003</c:v>
                </c:pt>
                <c:pt idx="35">
                  <c:v>8.2750000000000004</c:v>
                </c:pt>
                <c:pt idx="36">
                  <c:v>8.3249999999999993</c:v>
                </c:pt>
                <c:pt idx="37">
                  <c:v>10</c:v>
                </c:pt>
                <c:pt idx="38">
                  <c:v>9.1</c:v>
                </c:pt>
                <c:pt idx="39">
                  <c:v>9</c:v>
                </c:pt>
                <c:pt idx="40">
                  <c:v>8.9</c:v>
                </c:pt>
                <c:pt idx="41">
                  <c:v>9.5</c:v>
                </c:pt>
                <c:pt idx="42">
                  <c:v>9.4</c:v>
                </c:pt>
                <c:pt idx="43">
                  <c:v>9.8000000000000007</c:v>
                </c:pt>
                <c:pt idx="44">
                  <c:v>8.6999999999999993</c:v>
                </c:pt>
                <c:pt idx="45">
                  <c:v>9.5</c:v>
                </c:pt>
                <c:pt idx="46">
                  <c:v>9.3000000000000007</c:v>
                </c:pt>
                <c:pt idx="47">
                  <c:v>9.8000000000000007</c:v>
                </c:pt>
                <c:pt idx="48">
                  <c:v>9.6999999999999993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D1-4B3C-BE73-D7CF48B52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123544"/>
        <c:axId val="785123936"/>
      </c:scatterChart>
      <c:valAx>
        <c:axId val="785123544"/>
        <c:scaling>
          <c:orientation val="minMax"/>
          <c:min val="197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5123936"/>
        <c:crosses val="autoZero"/>
        <c:crossBetween val="midCat"/>
        <c:majorUnit val="5"/>
        <c:minorUnit val="1"/>
      </c:valAx>
      <c:valAx>
        <c:axId val="78512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851235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481476</xdr:colOff>
      <xdr:row>12</xdr:row>
      <xdr:rowOff>66308</xdr:rowOff>
    </xdr:from>
    <xdr:to>
      <xdr:col>11</xdr:col>
      <xdr:colOff>176676</xdr:colOff>
      <xdr:row>29</xdr:row>
      <xdr:rowOff>30748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9A1CE34-253E-4D5C-B4BB-7F941DF1A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mi.dk/fileadmin/user_upload/Afrapportering/Aarssammendrag/Sammendrag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19099-C2F5-4319-A534-1055E84850AA}">
  <dimension ref="A1:L61"/>
  <sheetViews>
    <sheetView topLeftCell="A4" workbookViewId="0">
      <selection activeCell="A60" sqref="A60:XFD66"/>
    </sheetView>
  </sheetViews>
  <sheetFormatPr defaultColWidth="8.88671875" defaultRowHeight="14.4" x14ac:dyDescent="0.3"/>
  <cols>
    <col min="1" max="1" width="31.6640625" customWidth="1"/>
    <col min="2" max="2" width="9.109375"/>
    <col min="3" max="3" width="11.109375" style="2" customWidth="1"/>
    <col min="4" max="4" width="10.6640625" style="2" bestFit="1" customWidth="1"/>
    <col min="5" max="16384" width="8.88671875" style="2"/>
  </cols>
  <sheetData>
    <row r="1" spans="1:12" customFormat="1" ht="18" x14ac:dyDescent="0.35">
      <c r="A1" s="5" t="s">
        <v>0</v>
      </c>
    </row>
    <row r="2" spans="1:12" customFormat="1" x14ac:dyDescent="0.3">
      <c r="A2" s="4" t="s">
        <v>212</v>
      </c>
    </row>
    <row r="3" spans="1:12" customFormat="1" ht="15" thickBot="1" x14ac:dyDescent="0.35"/>
    <row r="4" spans="1:12" s="15" customFormat="1" ht="97.8" thickBot="1" x14ac:dyDescent="0.25">
      <c r="A4" s="13"/>
      <c r="C4" s="14"/>
      <c r="D4" s="15" t="s">
        <v>51</v>
      </c>
      <c r="E4" s="15" t="s">
        <v>192</v>
      </c>
      <c r="F4" s="15" t="s">
        <v>193</v>
      </c>
      <c r="G4" s="15" t="s">
        <v>194</v>
      </c>
      <c r="H4" s="15" t="s">
        <v>195</v>
      </c>
      <c r="I4" s="15" t="s">
        <v>196</v>
      </c>
      <c r="J4" s="15" t="s">
        <v>197</v>
      </c>
      <c r="K4" s="15" t="s">
        <v>198</v>
      </c>
      <c r="L4" s="15" t="s">
        <v>199</v>
      </c>
    </row>
    <row r="5" spans="1:12" s="21" customFormat="1" ht="10.8" x14ac:dyDescent="0.2">
      <c r="A5" s="21" t="s">
        <v>52</v>
      </c>
      <c r="B5" s="21" t="s">
        <v>191</v>
      </c>
      <c r="C5" s="21" t="s">
        <v>211</v>
      </c>
      <c r="D5" s="21">
        <v>2604725</v>
      </c>
      <c r="E5" s="21">
        <v>55191</v>
      </c>
      <c r="F5" s="21">
        <v>36343</v>
      </c>
      <c r="G5" s="21">
        <v>461793</v>
      </c>
      <c r="H5" s="21">
        <v>228444</v>
      </c>
      <c r="I5" s="21">
        <v>560492</v>
      </c>
      <c r="J5" s="21">
        <v>327229</v>
      </c>
      <c r="K5" s="21">
        <v>437067</v>
      </c>
      <c r="L5" s="21">
        <v>498165</v>
      </c>
    </row>
    <row r="6" spans="1:12" ht="10.8" x14ac:dyDescent="0.2">
      <c r="A6" s="2" t="s">
        <v>53</v>
      </c>
      <c r="B6" s="2" t="s">
        <v>191</v>
      </c>
      <c r="C6" s="2" t="s">
        <v>211</v>
      </c>
      <c r="D6" s="2">
        <v>1255579</v>
      </c>
      <c r="E6" s="2">
        <v>22982</v>
      </c>
      <c r="F6" s="2">
        <v>20852</v>
      </c>
      <c r="G6" s="2">
        <v>257857</v>
      </c>
      <c r="H6" s="2">
        <v>127264</v>
      </c>
      <c r="I6" s="2">
        <v>236972</v>
      </c>
      <c r="J6" s="2">
        <v>179712</v>
      </c>
      <c r="K6" s="2">
        <v>185227</v>
      </c>
      <c r="L6" s="2">
        <v>224713</v>
      </c>
    </row>
    <row r="7" spans="1:12" ht="10.8" x14ac:dyDescent="0.2">
      <c r="A7" s="2" t="s">
        <v>54</v>
      </c>
      <c r="B7" s="2" t="s">
        <v>191</v>
      </c>
      <c r="C7" s="2" t="s">
        <v>211</v>
      </c>
      <c r="D7" s="2">
        <v>487355</v>
      </c>
      <c r="E7" s="2">
        <v>10294</v>
      </c>
      <c r="F7" s="2">
        <v>12611</v>
      </c>
      <c r="G7" s="2">
        <v>134302</v>
      </c>
      <c r="H7" s="2">
        <v>65380</v>
      </c>
      <c r="I7" s="2">
        <v>72808</v>
      </c>
      <c r="J7" s="2">
        <v>79260</v>
      </c>
      <c r="K7" s="2">
        <v>38193</v>
      </c>
      <c r="L7" s="2">
        <v>74507</v>
      </c>
    </row>
    <row r="8" spans="1:12" ht="10.8" x14ac:dyDescent="0.2">
      <c r="A8" s="2" t="s">
        <v>55</v>
      </c>
      <c r="B8" s="2" t="s">
        <v>191</v>
      </c>
      <c r="C8" s="2" t="s">
        <v>211</v>
      </c>
      <c r="D8" s="2">
        <v>476466</v>
      </c>
      <c r="E8" s="2">
        <v>9892</v>
      </c>
      <c r="F8" s="2">
        <v>12292</v>
      </c>
      <c r="G8" s="2">
        <v>132180</v>
      </c>
      <c r="H8" s="2">
        <v>64480</v>
      </c>
      <c r="I8" s="2">
        <v>69618</v>
      </c>
      <c r="J8" s="2">
        <v>78350</v>
      </c>
      <c r="K8" s="2">
        <v>36762</v>
      </c>
      <c r="L8" s="2">
        <v>72892</v>
      </c>
    </row>
    <row r="9" spans="1:12" ht="10.8" x14ac:dyDescent="0.2">
      <c r="A9" s="2" t="s">
        <v>56</v>
      </c>
      <c r="B9" s="2" t="s">
        <v>191</v>
      </c>
      <c r="C9" s="2" t="s">
        <v>211</v>
      </c>
      <c r="D9" s="2">
        <v>10890</v>
      </c>
      <c r="E9" s="2">
        <v>402</v>
      </c>
      <c r="F9" s="2">
        <v>319</v>
      </c>
      <c r="G9" s="2">
        <v>2122</v>
      </c>
      <c r="H9" s="2">
        <v>901</v>
      </c>
      <c r="I9" s="2">
        <v>3190</v>
      </c>
      <c r="J9" s="2">
        <v>910</v>
      </c>
      <c r="K9" s="2">
        <v>1431</v>
      </c>
      <c r="L9" s="2">
        <v>1615</v>
      </c>
    </row>
    <row r="10" spans="1:12" ht="10.8" x14ac:dyDescent="0.2">
      <c r="A10" s="2" t="s">
        <v>57</v>
      </c>
      <c r="B10" s="2" t="s">
        <v>191</v>
      </c>
      <c r="C10" s="2" t="s">
        <v>211</v>
      </c>
      <c r="D10" s="2">
        <v>585143</v>
      </c>
      <c r="E10" s="2">
        <v>7731</v>
      </c>
      <c r="F10" s="2">
        <v>7060</v>
      </c>
      <c r="G10" s="2">
        <v>108549</v>
      </c>
      <c r="H10" s="2">
        <v>49059</v>
      </c>
      <c r="I10" s="2">
        <v>121066</v>
      </c>
      <c r="J10" s="2">
        <v>75591</v>
      </c>
      <c r="K10" s="2">
        <v>113600</v>
      </c>
      <c r="L10" s="2">
        <v>102488</v>
      </c>
    </row>
    <row r="11" spans="1:12" ht="10.8" x14ac:dyDescent="0.2">
      <c r="A11" s="2" t="s">
        <v>58</v>
      </c>
      <c r="B11" s="2" t="s">
        <v>191</v>
      </c>
      <c r="C11" s="2" t="s">
        <v>211</v>
      </c>
      <c r="D11" s="2">
        <v>62411</v>
      </c>
      <c r="E11" s="2">
        <v>1427</v>
      </c>
      <c r="F11" s="2">
        <v>1536</v>
      </c>
      <c r="G11" s="2">
        <v>6630</v>
      </c>
      <c r="H11" s="2">
        <v>5275</v>
      </c>
      <c r="I11" s="2">
        <v>12389</v>
      </c>
      <c r="J11" s="2">
        <v>16004</v>
      </c>
      <c r="K11" s="2">
        <v>7740</v>
      </c>
      <c r="L11" s="2">
        <v>11410</v>
      </c>
    </row>
    <row r="12" spans="1:12" ht="10.8" x14ac:dyDescent="0.2">
      <c r="A12" s="2" t="s">
        <v>59</v>
      </c>
      <c r="B12" s="2" t="s">
        <v>191</v>
      </c>
      <c r="C12" s="2" t="s">
        <v>211</v>
      </c>
      <c r="D12" s="2">
        <v>522733</v>
      </c>
      <c r="E12" s="2">
        <v>6304</v>
      </c>
      <c r="F12" s="2">
        <v>5524</v>
      </c>
      <c r="G12" s="2">
        <v>101919</v>
      </c>
      <c r="H12" s="2">
        <v>43784</v>
      </c>
      <c r="I12" s="2">
        <v>108676</v>
      </c>
      <c r="J12" s="2">
        <v>59587</v>
      </c>
      <c r="K12" s="2">
        <v>105861</v>
      </c>
      <c r="L12" s="2">
        <v>91078</v>
      </c>
    </row>
    <row r="13" spans="1:12" ht="10.8" x14ac:dyDescent="0.2">
      <c r="A13" s="2" t="s">
        <v>60</v>
      </c>
      <c r="B13" s="2" t="s">
        <v>191</v>
      </c>
      <c r="C13" s="2" t="s">
        <v>211</v>
      </c>
      <c r="D13" s="2">
        <v>113403</v>
      </c>
      <c r="E13" s="2">
        <v>3642</v>
      </c>
      <c r="F13" s="2">
        <v>857</v>
      </c>
      <c r="G13" s="2">
        <v>9523</v>
      </c>
      <c r="H13" s="2">
        <v>7921</v>
      </c>
      <c r="I13" s="2">
        <v>21617</v>
      </c>
      <c r="J13" s="2">
        <v>16865</v>
      </c>
      <c r="K13" s="2">
        <v>20042</v>
      </c>
      <c r="L13" s="2">
        <v>32936</v>
      </c>
    </row>
    <row r="14" spans="1:12" ht="10.8" x14ac:dyDescent="0.2">
      <c r="A14" s="2" t="s">
        <v>61</v>
      </c>
      <c r="B14" s="2" t="s">
        <v>191</v>
      </c>
      <c r="C14" s="2" t="s">
        <v>211</v>
      </c>
      <c r="D14" s="2">
        <v>50052</v>
      </c>
      <c r="E14" s="2">
        <v>1073</v>
      </c>
      <c r="F14" s="2">
        <v>279</v>
      </c>
      <c r="G14" s="2">
        <v>3183</v>
      </c>
      <c r="H14" s="2">
        <v>2814</v>
      </c>
      <c r="I14" s="2">
        <v>16454</v>
      </c>
      <c r="J14" s="2">
        <v>6611</v>
      </c>
      <c r="K14" s="2">
        <v>9384</v>
      </c>
      <c r="L14" s="2">
        <v>10253</v>
      </c>
    </row>
    <row r="15" spans="1:12" ht="10.8" x14ac:dyDescent="0.2">
      <c r="A15" s="2" t="s">
        <v>62</v>
      </c>
      <c r="B15" s="2" t="s">
        <v>191</v>
      </c>
      <c r="C15" s="2" t="s">
        <v>211</v>
      </c>
      <c r="D15" s="2">
        <v>4356</v>
      </c>
      <c r="E15" s="2">
        <v>93</v>
      </c>
      <c r="F15" s="2" t="s">
        <v>63</v>
      </c>
      <c r="G15" s="2">
        <v>283</v>
      </c>
      <c r="H15" s="2" t="s">
        <v>63</v>
      </c>
      <c r="I15" s="2">
        <v>729</v>
      </c>
      <c r="J15" s="2">
        <v>949</v>
      </c>
      <c r="K15" s="2">
        <v>220</v>
      </c>
      <c r="L15" s="2">
        <v>2084</v>
      </c>
    </row>
    <row r="16" spans="1:12" ht="10.8" x14ac:dyDescent="0.2">
      <c r="A16" s="2" t="s">
        <v>64</v>
      </c>
      <c r="B16" s="2" t="s">
        <v>191</v>
      </c>
      <c r="C16" s="2" t="s">
        <v>211</v>
      </c>
      <c r="D16" s="2">
        <v>9670</v>
      </c>
      <c r="E16" s="2">
        <v>108</v>
      </c>
      <c r="F16" s="2">
        <v>6</v>
      </c>
      <c r="G16" s="2">
        <v>1275</v>
      </c>
      <c r="H16" s="2">
        <v>1742</v>
      </c>
      <c r="I16" s="2">
        <v>2532</v>
      </c>
      <c r="J16" s="2">
        <v>122</v>
      </c>
      <c r="K16" s="2">
        <v>2287</v>
      </c>
      <c r="L16" s="2">
        <v>1597</v>
      </c>
    </row>
    <row r="17" spans="1:12" ht="10.8" x14ac:dyDescent="0.2">
      <c r="A17" s="2" t="s">
        <v>65</v>
      </c>
      <c r="B17" s="2" t="s">
        <v>191</v>
      </c>
      <c r="C17" s="2" t="s">
        <v>211</v>
      </c>
      <c r="D17" s="2">
        <v>5599</v>
      </c>
      <c r="E17" s="2">
        <v>41</v>
      </c>
      <c r="F17" s="2">
        <v>38</v>
      </c>
      <c r="G17" s="2">
        <v>742</v>
      </c>
      <c r="H17" s="2">
        <v>347</v>
      </c>
      <c r="I17" s="2">
        <v>1767</v>
      </c>
      <c r="J17" s="2">
        <v>315</v>
      </c>
      <c r="K17" s="2">
        <v>1501</v>
      </c>
      <c r="L17" s="2">
        <v>849</v>
      </c>
    </row>
    <row r="18" spans="1:12" ht="10.8" x14ac:dyDescent="0.2">
      <c r="A18" s="2" t="s">
        <v>66</v>
      </c>
      <c r="B18" s="2" t="s">
        <v>191</v>
      </c>
      <c r="C18" s="2" t="s">
        <v>211</v>
      </c>
      <c r="D18" s="2">
        <v>33975</v>
      </c>
      <c r="E18" s="2">
        <v>564</v>
      </c>
      <c r="F18" s="2">
        <v>435</v>
      </c>
      <c r="G18" s="2">
        <v>3536</v>
      </c>
      <c r="H18" s="2">
        <v>3532</v>
      </c>
      <c r="I18" s="2">
        <v>9258</v>
      </c>
      <c r="J18" s="2">
        <v>6070</v>
      </c>
      <c r="K18" s="2">
        <v>4758</v>
      </c>
      <c r="L18" s="2">
        <v>5821</v>
      </c>
    </row>
    <row r="19" spans="1:12" ht="10.8" x14ac:dyDescent="0.2">
      <c r="A19" s="2" t="s">
        <v>67</v>
      </c>
      <c r="B19" s="2" t="s">
        <v>191</v>
      </c>
      <c r="C19" s="2" t="s">
        <v>211</v>
      </c>
      <c r="D19" s="2">
        <v>12733</v>
      </c>
      <c r="E19" s="2">
        <v>37</v>
      </c>
      <c r="F19" s="2">
        <v>289</v>
      </c>
      <c r="G19" s="2">
        <v>2182</v>
      </c>
      <c r="H19" s="2">
        <v>1797</v>
      </c>
      <c r="I19" s="2">
        <v>2315</v>
      </c>
      <c r="J19" s="2">
        <v>2648</v>
      </c>
      <c r="K19" s="2">
        <v>1118</v>
      </c>
      <c r="L19" s="2">
        <v>2347</v>
      </c>
    </row>
    <row r="20" spans="1:12" ht="10.8" x14ac:dyDescent="0.2">
      <c r="A20" s="2" t="s">
        <v>68</v>
      </c>
      <c r="B20" s="2" t="s">
        <v>191</v>
      </c>
      <c r="C20" s="2" t="s">
        <v>211</v>
      </c>
      <c r="D20" s="2">
        <v>19636</v>
      </c>
      <c r="E20" s="2">
        <v>460</v>
      </c>
      <c r="F20" s="2">
        <v>145</v>
      </c>
      <c r="G20" s="2">
        <v>1336</v>
      </c>
      <c r="H20" s="2">
        <v>1559</v>
      </c>
      <c r="I20" s="2">
        <v>6397</v>
      </c>
      <c r="J20" s="2">
        <v>3190</v>
      </c>
      <c r="K20" s="2">
        <v>3272</v>
      </c>
      <c r="L20" s="2">
        <v>3278</v>
      </c>
    </row>
    <row r="21" spans="1:12" ht="10.8" x14ac:dyDescent="0.2">
      <c r="A21" s="2" t="s">
        <v>69</v>
      </c>
      <c r="B21" s="2" t="s">
        <v>191</v>
      </c>
      <c r="C21" s="2" t="s">
        <v>211</v>
      </c>
      <c r="D21" s="2">
        <v>1605</v>
      </c>
      <c r="E21" s="2">
        <v>67</v>
      </c>
      <c r="F21" s="2">
        <v>1</v>
      </c>
      <c r="G21" s="2" t="s">
        <v>63</v>
      </c>
      <c r="H21" s="2">
        <v>176</v>
      </c>
      <c r="I21" s="2">
        <v>546</v>
      </c>
      <c r="J21" s="2">
        <v>232</v>
      </c>
      <c r="K21" s="2">
        <v>368</v>
      </c>
      <c r="L21" s="2">
        <v>195</v>
      </c>
    </row>
    <row r="22" spans="1:12" ht="10.8" x14ac:dyDescent="0.2">
      <c r="A22" s="2" t="s">
        <v>70</v>
      </c>
      <c r="B22" s="2" t="s">
        <v>191</v>
      </c>
      <c r="C22" s="2" t="s">
        <v>211</v>
      </c>
      <c r="D22" s="2">
        <v>101848</v>
      </c>
      <c r="E22" s="2">
        <v>574</v>
      </c>
      <c r="F22" s="2">
        <v>45</v>
      </c>
      <c r="G22" s="2">
        <v>34587</v>
      </c>
      <c r="H22" s="2">
        <v>1824</v>
      </c>
      <c r="I22" s="2">
        <v>17323</v>
      </c>
      <c r="J22" s="2">
        <v>3198</v>
      </c>
      <c r="K22" s="2">
        <v>27755</v>
      </c>
      <c r="L22" s="2">
        <v>16542</v>
      </c>
    </row>
    <row r="23" spans="1:12" ht="10.8" x14ac:dyDescent="0.2">
      <c r="A23" s="2" t="s">
        <v>71</v>
      </c>
      <c r="B23" s="2" t="s">
        <v>191</v>
      </c>
      <c r="C23" s="2" t="s">
        <v>211</v>
      </c>
      <c r="D23" s="2">
        <v>64129</v>
      </c>
      <c r="E23" s="2">
        <v>467</v>
      </c>
      <c r="F23" s="2">
        <v>16</v>
      </c>
      <c r="G23" s="2">
        <v>1886</v>
      </c>
      <c r="H23" s="2">
        <v>724</v>
      </c>
      <c r="I23" s="2">
        <v>15858</v>
      </c>
      <c r="J23" s="2">
        <v>2941</v>
      </c>
      <c r="K23" s="2">
        <v>26598</v>
      </c>
      <c r="L23" s="2">
        <v>15639</v>
      </c>
    </row>
    <row r="24" spans="1:12" ht="10.8" x14ac:dyDescent="0.2">
      <c r="A24" s="2" t="s">
        <v>72</v>
      </c>
      <c r="B24" s="2" t="s">
        <v>191</v>
      </c>
      <c r="C24" s="2" t="s">
        <v>211</v>
      </c>
      <c r="D24" s="2">
        <v>9319</v>
      </c>
      <c r="E24" s="2" t="s">
        <v>63</v>
      </c>
      <c r="F24" s="2" t="s">
        <v>63</v>
      </c>
      <c r="G24" s="2">
        <v>648</v>
      </c>
      <c r="H24" s="2" t="s">
        <v>63</v>
      </c>
      <c r="I24" s="2">
        <v>1712</v>
      </c>
      <c r="J24" s="2">
        <v>136</v>
      </c>
      <c r="K24" s="2">
        <v>4703</v>
      </c>
      <c r="L24" s="2">
        <v>1989</v>
      </c>
    </row>
    <row r="25" spans="1:12" ht="10.8" x14ac:dyDescent="0.2">
      <c r="A25" s="2" t="s">
        <v>73</v>
      </c>
      <c r="B25" s="2" t="s">
        <v>191</v>
      </c>
      <c r="C25" s="2" t="s">
        <v>211</v>
      </c>
      <c r="D25" s="2">
        <v>49273</v>
      </c>
      <c r="E25" s="2" t="s">
        <v>63</v>
      </c>
      <c r="F25" s="2" t="s">
        <v>63</v>
      </c>
      <c r="G25" s="2" t="s">
        <v>63</v>
      </c>
      <c r="H25" s="2">
        <v>252</v>
      </c>
      <c r="I25" s="2">
        <v>12872</v>
      </c>
      <c r="J25" s="2">
        <v>2158</v>
      </c>
      <c r="K25" s="2">
        <v>21099</v>
      </c>
      <c r="L25" s="2">
        <v>12857</v>
      </c>
    </row>
    <row r="26" spans="1:12" ht="10.8" x14ac:dyDescent="0.2">
      <c r="A26" s="2" t="s">
        <v>74</v>
      </c>
      <c r="B26" s="2" t="s">
        <v>191</v>
      </c>
      <c r="C26" s="2" t="s">
        <v>211</v>
      </c>
      <c r="D26" s="2">
        <v>5537</v>
      </c>
      <c r="E26" s="2">
        <v>413</v>
      </c>
      <c r="F26" s="2">
        <v>16</v>
      </c>
      <c r="G26" s="2">
        <v>1202</v>
      </c>
      <c r="H26" s="2">
        <v>395</v>
      </c>
      <c r="I26" s="2">
        <v>1274</v>
      </c>
      <c r="J26" s="2">
        <v>646</v>
      </c>
      <c r="K26" s="2">
        <v>796</v>
      </c>
      <c r="L26" s="2">
        <v>794</v>
      </c>
    </row>
    <row r="27" spans="1:12" ht="10.8" x14ac:dyDescent="0.2">
      <c r="A27" s="2" t="s">
        <v>75</v>
      </c>
      <c r="B27" s="2" t="s">
        <v>191</v>
      </c>
      <c r="C27" s="2" t="s">
        <v>211</v>
      </c>
      <c r="D27" s="2">
        <v>33785</v>
      </c>
      <c r="E27" s="2" t="s">
        <v>63</v>
      </c>
      <c r="F27" s="2" t="s">
        <v>63</v>
      </c>
      <c r="G27" s="2">
        <v>32587</v>
      </c>
      <c r="H27" s="2">
        <v>858</v>
      </c>
      <c r="I27" s="2" t="s">
        <v>63</v>
      </c>
      <c r="J27" s="2" t="s">
        <v>63</v>
      </c>
      <c r="K27" s="2" t="s">
        <v>63</v>
      </c>
      <c r="L27" s="2" t="s">
        <v>63</v>
      </c>
    </row>
    <row r="28" spans="1:12" ht="10.8" x14ac:dyDescent="0.2">
      <c r="A28" s="2" t="s">
        <v>76</v>
      </c>
      <c r="B28" s="2" t="s">
        <v>191</v>
      </c>
      <c r="C28" s="2" t="s">
        <v>211</v>
      </c>
      <c r="D28" s="2">
        <v>3935</v>
      </c>
      <c r="E28" s="2">
        <v>54</v>
      </c>
      <c r="F28" s="2" t="s">
        <v>63</v>
      </c>
      <c r="G28" s="2">
        <v>114</v>
      </c>
      <c r="H28" s="2">
        <v>242</v>
      </c>
      <c r="I28" s="2">
        <v>1185</v>
      </c>
      <c r="J28" s="2">
        <v>258</v>
      </c>
      <c r="K28" s="2">
        <v>1150</v>
      </c>
      <c r="L28" s="2">
        <v>903</v>
      </c>
    </row>
    <row r="29" spans="1:12" ht="10.8" x14ac:dyDescent="0.2">
      <c r="A29" s="2" t="s">
        <v>77</v>
      </c>
      <c r="B29" s="2" t="s">
        <v>191</v>
      </c>
      <c r="C29" s="2" t="s">
        <v>211</v>
      </c>
      <c r="D29" s="2">
        <v>187169</v>
      </c>
      <c r="E29" s="2">
        <v>3087</v>
      </c>
      <c r="F29" s="2">
        <v>3364</v>
      </c>
      <c r="G29" s="2">
        <v>46608</v>
      </c>
      <c r="H29" s="2">
        <v>23971</v>
      </c>
      <c r="I29" s="2">
        <v>27021</v>
      </c>
      <c r="J29" s="2">
        <v>30701</v>
      </c>
      <c r="K29" s="2">
        <v>18143</v>
      </c>
      <c r="L29" s="2">
        <v>34273</v>
      </c>
    </row>
    <row r="30" spans="1:12" ht="10.8" x14ac:dyDescent="0.2">
      <c r="A30" s="2" t="s">
        <v>78</v>
      </c>
      <c r="B30" s="2" t="s">
        <v>191</v>
      </c>
      <c r="C30" s="2" t="s">
        <v>211</v>
      </c>
      <c r="D30" s="2">
        <v>185724</v>
      </c>
      <c r="E30" s="2">
        <v>3079</v>
      </c>
      <c r="F30" s="2">
        <v>3345</v>
      </c>
      <c r="G30" s="2">
        <v>45732</v>
      </c>
      <c r="H30" s="2">
        <v>23918</v>
      </c>
      <c r="I30" s="2">
        <v>26854</v>
      </c>
      <c r="J30" s="2">
        <v>30632</v>
      </c>
      <c r="K30" s="2">
        <v>17912</v>
      </c>
      <c r="L30" s="2">
        <v>34251</v>
      </c>
    </row>
    <row r="31" spans="1:12" ht="10.8" x14ac:dyDescent="0.2">
      <c r="A31" s="2" t="s">
        <v>79</v>
      </c>
      <c r="B31" s="2" t="s">
        <v>191</v>
      </c>
      <c r="C31" s="2" t="s">
        <v>211</v>
      </c>
      <c r="D31" s="2">
        <v>185330</v>
      </c>
      <c r="E31" s="2">
        <v>3079</v>
      </c>
      <c r="F31" s="2">
        <v>3345</v>
      </c>
      <c r="G31" s="2">
        <v>45702</v>
      </c>
      <c r="H31" s="2">
        <v>23915</v>
      </c>
      <c r="I31" s="2">
        <v>26738</v>
      </c>
      <c r="J31" s="2">
        <v>30603</v>
      </c>
      <c r="K31" s="2">
        <v>17752</v>
      </c>
      <c r="L31" s="2">
        <v>34196</v>
      </c>
    </row>
    <row r="32" spans="1:12" ht="10.8" x14ac:dyDescent="0.2">
      <c r="A32" s="2" t="s">
        <v>80</v>
      </c>
      <c r="B32" s="2" t="s">
        <v>191</v>
      </c>
      <c r="C32" s="2" t="s">
        <v>211</v>
      </c>
      <c r="D32" s="2">
        <v>394</v>
      </c>
      <c r="E32" s="2" t="s">
        <v>63</v>
      </c>
      <c r="F32" s="2" t="s">
        <v>63</v>
      </c>
      <c r="G32" s="2" t="s">
        <v>63</v>
      </c>
      <c r="H32" s="2" t="s">
        <v>63</v>
      </c>
      <c r="I32" s="2">
        <v>116</v>
      </c>
      <c r="J32" s="2" t="s">
        <v>63</v>
      </c>
      <c r="K32" s="2">
        <v>160</v>
      </c>
      <c r="L32" s="2">
        <v>56</v>
      </c>
    </row>
    <row r="33" spans="1:12" ht="10.8" x14ac:dyDescent="0.2">
      <c r="A33" s="2" t="s">
        <v>81</v>
      </c>
      <c r="B33" s="2" t="s">
        <v>191</v>
      </c>
      <c r="C33" s="2" t="s">
        <v>211</v>
      </c>
      <c r="D33" s="2" t="s">
        <v>63</v>
      </c>
      <c r="E33" s="2" t="s">
        <v>63</v>
      </c>
      <c r="F33" s="2" t="s">
        <v>63</v>
      </c>
      <c r="G33" s="2" t="s">
        <v>63</v>
      </c>
      <c r="H33" s="2" t="s">
        <v>63</v>
      </c>
      <c r="I33" s="2" t="s">
        <v>63</v>
      </c>
      <c r="J33" s="2" t="s">
        <v>63</v>
      </c>
      <c r="K33" s="2" t="s">
        <v>63</v>
      </c>
      <c r="L33" s="2" t="s">
        <v>63</v>
      </c>
    </row>
    <row r="34" spans="1:12" ht="10.8" x14ac:dyDescent="0.2">
      <c r="A34" s="2" t="s">
        <v>82</v>
      </c>
      <c r="B34" s="2" t="s">
        <v>191</v>
      </c>
      <c r="C34" s="2" t="s">
        <v>211</v>
      </c>
      <c r="D34" s="2">
        <v>1369</v>
      </c>
      <c r="E34" s="2">
        <v>7</v>
      </c>
      <c r="F34" s="2" t="s">
        <v>63</v>
      </c>
      <c r="G34" s="2">
        <v>838</v>
      </c>
      <c r="H34" s="2">
        <v>53</v>
      </c>
      <c r="I34" s="2">
        <v>151</v>
      </c>
      <c r="J34" s="2">
        <v>65</v>
      </c>
      <c r="K34" s="2">
        <v>213</v>
      </c>
      <c r="L34" s="2">
        <v>21</v>
      </c>
    </row>
    <row r="35" spans="1:12" ht="10.8" x14ac:dyDescent="0.2">
      <c r="A35" s="2" t="s">
        <v>83</v>
      </c>
      <c r="B35" s="2" t="s">
        <v>191</v>
      </c>
      <c r="C35" s="2" t="s">
        <v>211</v>
      </c>
      <c r="D35" s="2">
        <v>85867</v>
      </c>
      <c r="E35" s="2">
        <v>916</v>
      </c>
      <c r="F35" s="2">
        <v>2070</v>
      </c>
      <c r="G35" s="2">
        <v>32790</v>
      </c>
      <c r="H35" s="2">
        <v>16270</v>
      </c>
      <c r="I35" s="2">
        <v>7066</v>
      </c>
      <c r="J35" s="2">
        <v>8323</v>
      </c>
      <c r="K35" s="2">
        <v>9587</v>
      </c>
      <c r="L35" s="2">
        <v>8845</v>
      </c>
    </row>
    <row r="36" spans="1:12" ht="10.8" x14ac:dyDescent="0.2">
      <c r="A36" s="2" t="s">
        <v>84</v>
      </c>
      <c r="B36" s="2" t="s">
        <v>191</v>
      </c>
      <c r="C36" s="2" t="s">
        <v>211</v>
      </c>
      <c r="D36" s="2">
        <v>478139</v>
      </c>
      <c r="E36" s="2">
        <v>6989</v>
      </c>
      <c r="F36" s="2">
        <v>4491</v>
      </c>
      <c r="G36" s="2">
        <v>20972</v>
      </c>
      <c r="H36" s="2">
        <v>19342</v>
      </c>
      <c r="I36" s="2">
        <v>166513</v>
      </c>
      <c r="J36" s="2">
        <v>35407</v>
      </c>
      <c r="K36" s="2">
        <v>113318</v>
      </c>
      <c r="L36" s="2">
        <v>111107</v>
      </c>
    </row>
    <row r="37" spans="1:12" ht="10.8" x14ac:dyDescent="0.2">
      <c r="A37" s="2" t="s">
        <v>85</v>
      </c>
      <c r="B37" s="2" t="s">
        <v>191</v>
      </c>
      <c r="C37" s="2" t="s">
        <v>211</v>
      </c>
      <c r="D37" s="2">
        <v>495</v>
      </c>
      <c r="E37" s="2">
        <v>202</v>
      </c>
      <c r="F37" s="2" t="s">
        <v>63</v>
      </c>
      <c r="G37" s="2">
        <v>120</v>
      </c>
      <c r="H37" s="2">
        <v>12</v>
      </c>
      <c r="I37" s="2">
        <v>54</v>
      </c>
      <c r="J37" s="2">
        <v>49</v>
      </c>
      <c r="K37" s="2">
        <v>28</v>
      </c>
      <c r="L37" s="2">
        <v>19</v>
      </c>
    </row>
    <row r="38" spans="1:12" ht="10.8" x14ac:dyDescent="0.2">
      <c r="A38" s="2" t="s">
        <v>86</v>
      </c>
      <c r="B38" s="2" t="s">
        <v>191</v>
      </c>
      <c r="C38" s="2" t="s">
        <v>211</v>
      </c>
      <c r="D38" s="2">
        <v>179844</v>
      </c>
      <c r="E38" s="2">
        <v>462</v>
      </c>
      <c r="F38" s="2">
        <v>2244</v>
      </c>
      <c r="G38" s="2">
        <v>4329</v>
      </c>
      <c r="H38" s="2">
        <v>8232</v>
      </c>
      <c r="I38" s="2">
        <v>74265</v>
      </c>
      <c r="J38" s="2">
        <v>10302</v>
      </c>
      <c r="K38" s="2">
        <v>44340</v>
      </c>
      <c r="L38" s="2">
        <v>35671</v>
      </c>
    </row>
    <row r="39" spans="1:12" ht="10.8" x14ac:dyDescent="0.2">
      <c r="A39" s="2" t="s">
        <v>87</v>
      </c>
      <c r="B39" s="2" t="s">
        <v>191</v>
      </c>
      <c r="C39" s="2" t="s">
        <v>211</v>
      </c>
      <c r="D39" s="2">
        <v>40512</v>
      </c>
      <c r="E39" s="2">
        <v>276</v>
      </c>
      <c r="F39" s="2">
        <v>70</v>
      </c>
      <c r="G39" s="2">
        <v>1091</v>
      </c>
      <c r="H39" s="2">
        <v>1047</v>
      </c>
      <c r="I39" s="2">
        <v>12795</v>
      </c>
      <c r="J39" s="2">
        <v>2640</v>
      </c>
      <c r="K39" s="2">
        <v>11273</v>
      </c>
      <c r="L39" s="2">
        <v>11319</v>
      </c>
    </row>
    <row r="40" spans="1:12" ht="10.8" x14ac:dyDescent="0.2">
      <c r="A40" s="2" t="s">
        <v>88</v>
      </c>
      <c r="B40" s="2" t="s">
        <v>191</v>
      </c>
      <c r="C40" s="2" t="s">
        <v>211</v>
      </c>
      <c r="D40" s="2">
        <v>257288</v>
      </c>
      <c r="E40" s="2">
        <v>6049</v>
      </c>
      <c r="F40" s="2">
        <v>2166</v>
      </c>
      <c r="G40" s="2">
        <v>15432</v>
      </c>
      <c r="H40" s="2">
        <v>10052</v>
      </c>
      <c r="I40" s="2">
        <v>79399</v>
      </c>
      <c r="J40" s="2">
        <v>22417</v>
      </c>
      <c r="K40" s="2">
        <v>57676</v>
      </c>
      <c r="L40" s="2">
        <v>64097</v>
      </c>
    </row>
    <row r="41" spans="1:12" ht="10.8" x14ac:dyDescent="0.2">
      <c r="A41" s="2" t="s">
        <v>89</v>
      </c>
      <c r="B41" s="2" t="s">
        <v>191</v>
      </c>
      <c r="C41" s="2" t="s">
        <v>211</v>
      </c>
      <c r="D41" s="2">
        <v>16674</v>
      </c>
      <c r="E41" s="2">
        <v>797</v>
      </c>
      <c r="F41" s="2">
        <v>112</v>
      </c>
      <c r="G41" s="2">
        <v>2844</v>
      </c>
      <c r="H41" s="2">
        <v>4374</v>
      </c>
      <c r="I41" s="2">
        <v>1844</v>
      </c>
      <c r="J41" s="2">
        <v>2171</v>
      </c>
      <c r="K41" s="2">
        <v>3346</v>
      </c>
      <c r="L41" s="2">
        <v>1186</v>
      </c>
    </row>
    <row r="42" spans="1:12" ht="10.8" x14ac:dyDescent="0.2">
      <c r="A42" s="2" t="s">
        <v>90</v>
      </c>
      <c r="B42" s="2" t="s">
        <v>191</v>
      </c>
      <c r="C42" s="2" t="s">
        <v>211</v>
      </c>
      <c r="D42" s="2">
        <v>8750</v>
      </c>
      <c r="E42" s="2">
        <v>393</v>
      </c>
      <c r="F42" s="2">
        <v>53</v>
      </c>
      <c r="G42" s="2">
        <v>1289</v>
      </c>
      <c r="H42" s="2">
        <v>1916</v>
      </c>
      <c r="I42" s="2">
        <v>351</v>
      </c>
      <c r="J42" s="2">
        <v>1389</v>
      </c>
      <c r="K42" s="2">
        <v>2576</v>
      </c>
      <c r="L42" s="2">
        <v>783</v>
      </c>
    </row>
    <row r="43" spans="1:12" ht="10.8" x14ac:dyDescent="0.2">
      <c r="A43" s="2" t="s">
        <v>91</v>
      </c>
      <c r="B43" s="2" t="s">
        <v>191</v>
      </c>
      <c r="C43" s="2" t="s">
        <v>211</v>
      </c>
      <c r="D43" s="2">
        <v>815</v>
      </c>
      <c r="E43" s="2" t="s">
        <v>63</v>
      </c>
      <c r="F43" s="2" t="s">
        <v>63</v>
      </c>
      <c r="G43" s="2">
        <v>7</v>
      </c>
      <c r="H43" s="2">
        <v>740</v>
      </c>
      <c r="I43" s="2">
        <v>20</v>
      </c>
      <c r="J43" s="2">
        <v>10</v>
      </c>
      <c r="K43" s="2">
        <v>10</v>
      </c>
      <c r="L43" s="2">
        <v>25</v>
      </c>
    </row>
    <row r="44" spans="1:12" ht="10.8" x14ac:dyDescent="0.2">
      <c r="A44" s="2" t="s">
        <v>92</v>
      </c>
      <c r="B44" s="2" t="s">
        <v>191</v>
      </c>
      <c r="C44" s="2" t="s">
        <v>211</v>
      </c>
      <c r="D44" s="2">
        <v>5036</v>
      </c>
      <c r="E44" s="2">
        <v>279</v>
      </c>
      <c r="F44" s="2">
        <v>60</v>
      </c>
      <c r="G44" s="2">
        <v>1377</v>
      </c>
      <c r="H44" s="2">
        <v>1267</v>
      </c>
      <c r="I44" s="2">
        <v>780</v>
      </c>
      <c r="J44" s="2">
        <v>667</v>
      </c>
      <c r="K44" s="2">
        <v>286</v>
      </c>
      <c r="L44" s="2">
        <v>321</v>
      </c>
    </row>
    <row r="45" spans="1:12" ht="10.8" x14ac:dyDescent="0.2">
      <c r="A45" s="2" t="s">
        <v>93</v>
      </c>
      <c r="B45" s="2" t="s">
        <v>191</v>
      </c>
      <c r="C45" s="2" t="s">
        <v>211</v>
      </c>
      <c r="D45" s="2">
        <v>1550</v>
      </c>
      <c r="E45" s="2">
        <v>111</v>
      </c>
      <c r="F45" s="2">
        <v>26</v>
      </c>
      <c r="G45" s="2">
        <v>483</v>
      </c>
      <c r="H45" s="2">
        <v>573</v>
      </c>
      <c r="I45" s="2">
        <v>122</v>
      </c>
      <c r="J45" s="2">
        <v>144</v>
      </c>
      <c r="K45" s="2">
        <v>45</v>
      </c>
      <c r="L45" s="2">
        <v>46</v>
      </c>
    </row>
    <row r="46" spans="1:12" ht="10.8" x14ac:dyDescent="0.2">
      <c r="A46" s="2" t="s">
        <v>94</v>
      </c>
      <c r="B46" s="2" t="s">
        <v>191</v>
      </c>
      <c r="C46" s="2" t="s">
        <v>211</v>
      </c>
      <c r="D46" s="2">
        <v>261</v>
      </c>
      <c r="E46" s="2">
        <v>10</v>
      </c>
      <c r="F46" s="2" t="s">
        <v>63</v>
      </c>
      <c r="G46" s="2">
        <v>108</v>
      </c>
      <c r="H46" s="2">
        <v>104</v>
      </c>
      <c r="I46" s="2">
        <v>11</v>
      </c>
      <c r="J46" s="2">
        <v>18</v>
      </c>
      <c r="K46" s="2">
        <v>6</v>
      </c>
      <c r="L46" s="2" t="s">
        <v>63</v>
      </c>
    </row>
    <row r="47" spans="1:12" ht="10.8" x14ac:dyDescent="0.2">
      <c r="A47" s="2" t="s">
        <v>95</v>
      </c>
      <c r="B47" s="2" t="s">
        <v>191</v>
      </c>
      <c r="C47" s="2" t="s">
        <v>211</v>
      </c>
      <c r="D47" s="2">
        <v>757</v>
      </c>
      <c r="E47" s="2">
        <v>30</v>
      </c>
      <c r="F47" s="2" t="s">
        <v>63</v>
      </c>
      <c r="G47" s="2">
        <v>218</v>
      </c>
      <c r="H47" s="2">
        <v>125</v>
      </c>
      <c r="I47" s="2">
        <v>124</v>
      </c>
      <c r="J47" s="2">
        <v>94</v>
      </c>
      <c r="K47" s="2">
        <v>62</v>
      </c>
      <c r="L47" s="2">
        <v>103</v>
      </c>
    </row>
    <row r="48" spans="1:12" ht="10.8" x14ac:dyDescent="0.2">
      <c r="A48" s="2" t="s">
        <v>96</v>
      </c>
      <c r="B48" s="2" t="s">
        <v>191</v>
      </c>
      <c r="C48" s="2" t="s">
        <v>211</v>
      </c>
      <c r="D48" s="2">
        <v>402</v>
      </c>
      <c r="E48" s="2">
        <v>6</v>
      </c>
      <c r="F48" s="2" t="s">
        <v>63</v>
      </c>
      <c r="G48" s="2">
        <v>150</v>
      </c>
      <c r="H48" s="2">
        <v>141</v>
      </c>
      <c r="I48" s="2">
        <v>86</v>
      </c>
      <c r="J48" s="2">
        <v>9</v>
      </c>
      <c r="K48" s="2" t="s">
        <v>63</v>
      </c>
      <c r="L48" s="2" t="s">
        <v>63</v>
      </c>
    </row>
    <row r="49" spans="1:12" ht="10.8" x14ac:dyDescent="0.2">
      <c r="A49" s="2" t="s">
        <v>97</v>
      </c>
      <c r="B49" s="2" t="s">
        <v>191</v>
      </c>
      <c r="C49" s="2" t="s">
        <v>211</v>
      </c>
      <c r="D49" s="2">
        <v>266</v>
      </c>
      <c r="E49" s="2">
        <v>4</v>
      </c>
      <c r="F49" s="2" t="s">
        <v>63</v>
      </c>
      <c r="G49" s="2">
        <v>80</v>
      </c>
      <c r="H49" s="2">
        <v>6</v>
      </c>
      <c r="I49" s="2">
        <v>64</v>
      </c>
      <c r="J49" s="2">
        <v>37</v>
      </c>
      <c r="K49" s="2">
        <v>54</v>
      </c>
      <c r="L49" s="2">
        <v>19</v>
      </c>
    </row>
    <row r="50" spans="1:12" ht="10.8" x14ac:dyDescent="0.2">
      <c r="A50" s="2" t="s">
        <v>98</v>
      </c>
      <c r="B50" s="2" t="s">
        <v>191</v>
      </c>
      <c r="C50" s="2" t="s">
        <v>211</v>
      </c>
      <c r="D50" s="2">
        <v>124</v>
      </c>
      <c r="E50" s="2" t="s">
        <v>63</v>
      </c>
      <c r="F50" s="2" t="s">
        <v>63</v>
      </c>
      <c r="G50" s="2" t="s">
        <v>63</v>
      </c>
      <c r="H50" s="2">
        <v>15</v>
      </c>
      <c r="I50" s="2" t="s">
        <v>63</v>
      </c>
      <c r="J50" s="2">
        <v>9</v>
      </c>
      <c r="K50" s="2" t="s">
        <v>63</v>
      </c>
      <c r="L50" s="2">
        <v>26</v>
      </c>
    </row>
    <row r="51" spans="1:12" ht="10.8" x14ac:dyDescent="0.2">
      <c r="A51" s="2" t="s">
        <v>99</v>
      </c>
      <c r="B51" s="2" t="s">
        <v>191</v>
      </c>
      <c r="C51" s="2" t="s">
        <v>211</v>
      </c>
      <c r="D51" s="2">
        <v>1675</v>
      </c>
      <c r="E51" s="2">
        <v>104</v>
      </c>
      <c r="F51" s="2">
        <v>28</v>
      </c>
      <c r="G51" s="2">
        <v>299</v>
      </c>
      <c r="H51" s="2">
        <v>303</v>
      </c>
      <c r="I51" s="2">
        <v>365</v>
      </c>
      <c r="J51" s="2">
        <v>356</v>
      </c>
      <c r="K51" s="2">
        <v>102</v>
      </c>
      <c r="L51" s="2">
        <v>119</v>
      </c>
    </row>
    <row r="52" spans="1:12" ht="10.8" x14ac:dyDescent="0.2">
      <c r="A52" s="2" t="s">
        <v>100</v>
      </c>
      <c r="B52" s="2" t="s">
        <v>191</v>
      </c>
      <c r="C52" s="2" t="s">
        <v>211</v>
      </c>
      <c r="D52" s="2">
        <v>113</v>
      </c>
      <c r="E52" s="2">
        <v>21</v>
      </c>
      <c r="F52" s="2" t="s">
        <v>63</v>
      </c>
      <c r="G52" s="2">
        <v>62</v>
      </c>
      <c r="H52" s="2">
        <v>18</v>
      </c>
      <c r="I52" s="2" t="s">
        <v>63</v>
      </c>
      <c r="J52" s="2">
        <v>1</v>
      </c>
      <c r="K52" s="2">
        <v>1</v>
      </c>
      <c r="L52" s="2" t="s">
        <v>63</v>
      </c>
    </row>
    <row r="53" spans="1:12" ht="10.8" x14ac:dyDescent="0.2">
      <c r="A53" s="2" t="s">
        <v>101</v>
      </c>
      <c r="B53" s="2" t="s">
        <v>191</v>
      </c>
      <c r="C53" s="2" t="s">
        <v>211</v>
      </c>
      <c r="D53" s="2">
        <v>1959</v>
      </c>
      <c r="E53" s="2">
        <v>99</v>
      </c>
      <c r="F53" s="2" t="s">
        <v>63</v>
      </c>
      <c r="G53" s="2">
        <v>110</v>
      </c>
      <c r="H53" s="2">
        <v>433</v>
      </c>
      <c r="I53" s="2">
        <v>684</v>
      </c>
      <c r="J53" s="2">
        <v>104</v>
      </c>
      <c r="K53" s="2">
        <v>472</v>
      </c>
      <c r="L53" s="2">
        <v>57</v>
      </c>
    </row>
    <row r="54" spans="1:12" ht="10.8" x14ac:dyDescent="0.2">
      <c r="A54" s="2" t="s">
        <v>102</v>
      </c>
      <c r="B54" s="2" t="s">
        <v>191</v>
      </c>
      <c r="C54" s="2" t="s">
        <v>211</v>
      </c>
      <c r="D54" s="2">
        <v>221916</v>
      </c>
      <c r="E54" s="2">
        <v>14266</v>
      </c>
      <c r="F54" s="2">
        <v>2086</v>
      </c>
      <c r="G54" s="2">
        <v>28155</v>
      </c>
      <c r="H54" s="2">
        <v>14158</v>
      </c>
      <c r="I54" s="2">
        <v>48827</v>
      </c>
      <c r="J54" s="2">
        <v>30033</v>
      </c>
      <c r="K54" s="2">
        <v>36319</v>
      </c>
      <c r="L54" s="2">
        <v>48071</v>
      </c>
    </row>
    <row r="55" spans="1:12" ht="10.8" x14ac:dyDescent="0.2">
      <c r="A55" s="2" t="s">
        <v>103</v>
      </c>
      <c r="B55" s="2" t="s">
        <v>191</v>
      </c>
      <c r="C55" s="2" t="s">
        <v>211</v>
      </c>
      <c r="D55" s="2">
        <v>20751</v>
      </c>
      <c r="E55" s="2">
        <v>348</v>
      </c>
      <c r="F55" s="2">
        <v>91</v>
      </c>
      <c r="G55" s="2">
        <v>3400</v>
      </c>
      <c r="H55" s="2">
        <v>2606</v>
      </c>
      <c r="I55" s="2">
        <v>4148</v>
      </c>
      <c r="J55" s="2">
        <v>4285</v>
      </c>
      <c r="K55" s="2">
        <v>2280</v>
      </c>
      <c r="L55" s="2">
        <v>3593</v>
      </c>
    </row>
    <row r="56" spans="1:12" ht="10.8" x14ac:dyDescent="0.2">
      <c r="A56" s="2" t="s">
        <v>104</v>
      </c>
      <c r="B56" s="2" t="s">
        <v>191</v>
      </c>
      <c r="C56" s="2" t="s">
        <v>211</v>
      </c>
      <c r="D56" s="2">
        <v>194868</v>
      </c>
      <c r="E56" s="2">
        <v>4568</v>
      </c>
      <c r="F56" s="2">
        <v>2795</v>
      </c>
      <c r="G56" s="2">
        <v>30526</v>
      </c>
      <c r="H56" s="2">
        <v>14771</v>
      </c>
      <c r="I56" s="2">
        <v>39875</v>
      </c>
      <c r="J56" s="2">
        <v>26633</v>
      </c>
      <c r="K56" s="2">
        <v>34468</v>
      </c>
      <c r="L56" s="2">
        <v>41232</v>
      </c>
    </row>
    <row r="57" spans="1:12" ht="10.8" x14ac:dyDescent="0.2">
      <c r="A57" s="2" t="s">
        <v>105</v>
      </c>
      <c r="B57" s="2" t="s">
        <v>191</v>
      </c>
      <c r="C57" s="2" t="s">
        <v>211</v>
      </c>
      <c r="D57" s="2">
        <v>43136</v>
      </c>
      <c r="E57" s="2">
        <v>960</v>
      </c>
      <c r="F57" s="2">
        <v>369</v>
      </c>
      <c r="G57" s="2">
        <v>6427</v>
      </c>
      <c r="H57" s="2">
        <v>4205</v>
      </c>
      <c r="I57" s="2">
        <v>10389</v>
      </c>
      <c r="J57" s="2">
        <v>7052</v>
      </c>
      <c r="K57" s="2">
        <v>7619</v>
      </c>
      <c r="L57" s="2">
        <v>6116</v>
      </c>
    </row>
    <row r="58" spans="1:12" ht="10.8" x14ac:dyDescent="0.2">
      <c r="A58" s="2" t="s">
        <v>106</v>
      </c>
      <c r="B58" s="2" t="s">
        <v>191</v>
      </c>
      <c r="C58" s="2" t="s">
        <v>211</v>
      </c>
      <c r="D58" s="2">
        <v>151732</v>
      </c>
      <c r="E58" s="2">
        <v>3608</v>
      </c>
      <c r="F58" s="2">
        <v>2426</v>
      </c>
      <c r="G58" s="2">
        <v>24099</v>
      </c>
      <c r="H58" s="2">
        <v>10567</v>
      </c>
      <c r="I58" s="2">
        <v>29486</v>
      </c>
      <c r="J58" s="2">
        <v>19581</v>
      </c>
      <c r="K58" s="2">
        <v>26850</v>
      </c>
      <c r="L58" s="2">
        <v>35116</v>
      </c>
    </row>
    <row r="59" spans="1:12" ht="10.8" x14ac:dyDescent="0.2">
      <c r="A59" s="2" t="s">
        <v>107</v>
      </c>
      <c r="B59" s="2" t="s">
        <v>191</v>
      </c>
      <c r="C59" s="2" t="s">
        <v>211</v>
      </c>
      <c r="D59" s="2">
        <v>7942</v>
      </c>
      <c r="E59" s="2">
        <v>101</v>
      </c>
      <c r="F59" s="2" t="s">
        <v>63</v>
      </c>
      <c r="G59" s="2">
        <v>518</v>
      </c>
      <c r="H59" s="2">
        <v>333</v>
      </c>
      <c r="I59" s="2">
        <v>1645</v>
      </c>
      <c r="J59" s="2">
        <v>694</v>
      </c>
      <c r="K59" s="2">
        <v>1866</v>
      </c>
      <c r="L59" s="2">
        <v>2782</v>
      </c>
    </row>
    <row r="61" spans="1:12" x14ac:dyDescent="0.3">
      <c r="A6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ACB7-0AB7-4C84-A4B2-208DD72A83DA}">
  <dimension ref="A1:K33"/>
  <sheetViews>
    <sheetView workbookViewId="0">
      <selection sqref="A1:XFD1"/>
    </sheetView>
  </sheetViews>
  <sheetFormatPr defaultRowHeight="14.4" x14ac:dyDescent="0.3"/>
  <cols>
    <col min="1" max="1" width="32.5546875" customWidth="1"/>
  </cols>
  <sheetData>
    <row r="1" spans="1:11" ht="18" x14ac:dyDescent="0.35">
      <c r="A1" s="5" t="s">
        <v>0</v>
      </c>
    </row>
    <row r="2" spans="1:11" x14ac:dyDescent="0.3">
      <c r="A2" s="4" t="s">
        <v>210</v>
      </c>
    </row>
    <row r="3" spans="1:11" ht="15" thickBot="1" x14ac:dyDescent="0.35">
      <c r="A3" s="11"/>
    </row>
    <row r="4" spans="1:11" s="12" customFormat="1" ht="99" thickBot="1" x14ac:dyDescent="0.35">
      <c r="A4" s="13"/>
      <c r="B4" s="14"/>
      <c r="C4" s="14" t="s">
        <v>192</v>
      </c>
      <c r="D4" s="14" t="s">
        <v>193</v>
      </c>
      <c r="E4" s="14" t="s">
        <v>194</v>
      </c>
      <c r="F4" s="14" t="s">
        <v>195</v>
      </c>
      <c r="G4" s="14" t="s">
        <v>196</v>
      </c>
      <c r="H4" s="14" t="s">
        <v>197</v>
      </c>
      <c r="I4" s="14" t="s">
        <v>198</v>
      </c>
      <c r="J4" s="15" t="s">
        <v>199</v>
      </c>
      <c r="K4" s="15"/>
    </row>
    <row r="5" spans="1:11" x14ac:dyDescent="0.3">
      <c r="A5" s="16" t="s">
        <v>200</v>
      </c>
      <c r="B5" s="10" t="s">
        <v>191</v>
      </c>
      <c r="C5" s="10">
        <v>65.900000000000006</v>
      </c>
      <c r="D5" s="10">
        <v>71.099999999999994</v>
      </c>
      <c r="E5" s="10">
        <v>72.599999999999994</v>
      </c>
      <c r="F5" s="10">
        <v>63.6</v>
      </c>
      <c r="G5" s="10">
        <v>51.9</v>
      </c>
      <c r="H5" s="10">
        <v>63.7</v>
      </c>
      <c r="I5" s="10">
        <v>54.7</v>
      </c>
      <c r="J5" s="2">
        <v>60.5</v>
      </c>
      <c r="K5" s="2"/>
    </row>
    <row r="6" spans="1:11" x14ac:dyDescent="0.3">
      <c r="A6" s="16" t="s">
        <v>35</v>
      </c>
      <c r="B6" s="10" t="s">
        <v>191</v>
      </c>
      <c r="C6" s="10">
        <v>75.099999999999994</v>
      </c>
      <c r="D6" s="10">
        <v>79</v>
      </c>
      <c r="E6" s="10">
        <v>81</v>
      </c>
      <c r="F6" s="10">
        <v>71.900000000000006</v>
      </c>
      <c r="G6" s="10">
        <v>63.8</v>
      </c>
      <c r="H6" s="10">
        <v>69.8</v>
      </c>
      <c r="I6" s="10">
        <v>64.099999999999994</v>
      </c>
      <c r="J6" s="2">
        <v>67.599999999999994</v>
      </c>
      <c r="K6" s="2"/>
    </row>
    <row r="7" spans="1:11" x14ac:dyDescent="0.3">
      <c r="A7" s="16" t="s">
        <v>32</v>
      </c>
      <c r="B7" s="10" t="s">
        <v>191</v>
      </c>
      <c r="C7" s="10">
        <v>30.6</v>
      </c>
      <c r="D7" s="10">
        <v>31.4</v>
      </c>
      <c r="E7" s="10">
        <v>43.7</v>
      </c>
      <c r="F7" s="10">
        <v>43.5</v>
      </c>
      <c r="G7" s="10">
        <v>37.4</v>
      </c>
      <c r="H7" s="10">
        <v>32.4</v>
      </c>
      <c r="I7" s="10">
        <v>36.200000000000003</v>
      </c>
      <c r="J7" s="2">
        <v>44.3</v>
      </c>
      <c r="K7" s="2"/>
    </row>
    <row r="8" spans="1:11" x14ac:dyDescent="0.3">
      <c r="A8" s="16" t="s">
        <v>37</v>
      </c>
      <c r="B8" s="10" t="s">
        <v>191</v>
      </c>
      <c r="C8" s="10">
        <v>65.2</v>
      </c>
      <c r="D8" s="10">
        <v>66.599999999999994</v>
      </c>
      <c r="E8" s="10">
        <v>59.6</v>
      </c>
      <c r="F8" s="10">
        <v>55.2</v>
      </c>
      <c r="G8" s="10">
        <v>52.4</v>
      </c>
      <c r="H8" s="10">
        <v>61.9</v>
      </c>
      <c r="I8" s="10">
        <v>57.3</v>
      </c>
      <c r="J8" s="2">
        <v>61.3</v>
      </c>
      <c r="K8" s="2"/>
    </row>
    <row r="9" spans="1:11" x14ac:dyDescent="0.3">
      <c r="A9" s="16" t="s">
        <v>38</v>
      </c>
      <c r="B9" s="10" t="s">
        <v>191</v>
      </c>
      <c r="C9" s="10">
        <v>60.1</v>
      </c>
      <c r="D9" s="10" t="s">
        <v>63</v>
      </c>
      <c r="E9" s="10">
        <v>60.1</v>
      </c>
      <c r="F9" s="10">
        <v>60.1</v>
      </c>
      <c r="G9" s="10">
        <v>60.1</v>
      </c>
      <c r="H9" s="10">
        <v>74</v>
      </c>
      <c r="I9" s="10">
        <v>54.9</v>
      </c>
      <c r="J9" s="2">
        <v>59.8</v>
      </c>
      <c r="K9" s="2"/>
    </row>
    <row r="10" spans="1:11" x14ac:dyDescent="0.3">
      <c r="A10" s="16" t="s">
        <v>34</v>
      </c>
      <c r="B10" s="10" t="s">
        <v>191</v>
      </c>
      <c r="C10" s="10">
        <v>68.7</v>
      </c>
      <c r="D10" s="10">
        <v>69.5</v>
      </c>
      <c r="E10" s="10">
        <v>72.2</v>
      </c>
      <c r="F10" s="10">
        <v>64.7</v>
      </c>
      <c r="G10" s="10">
        <v>60.8</v>
      </c>
      <c r="H10" s="10">
        <v>67.400000000000006</v>
      </c>
      <c r="I10" s="10">
        <v>61.6</v>
      </c>
      <c r="J10" s="2">
        <v>62.4</v>
      </c>
      <c r="K10" s="2"/>
    </row>
    <row r="11" spans="1:11" x14ac:dyDescent="0.3">
      <c r="A11" s="16" t="s">
        <v>29</v>
      </c>
      <c r="B11" s="10" t="s">
        <v>191</v>
      </c>
      <c r="C11" s="10">
        <v>57.1</v>
      </c>
      <c r="D11" s="10">
        <v>58.7</v>
      </c>
      <c r="E11" s="10">
        <v>64.7</v>
      </c>
      <c r="F11" s="10">
        <v>53.9</v>
      </c>
      <c r="G11" s="10">
        <v>45</v>
      </c>
      <c r="H11" s="10">
        <v>57.4</v>
      </c>
      <c r="I11" s="10">
        <v>51.2</v>
      </c>
      <c r="J11" s="2">
        <v>55.8</v>
      </c>
      <c r="K11" s="2"/>
    </row>
    <row r="12" spans="1:11" x14ac:dyDescent="0.3">
      <c r="A12" s="16" t="s">
        <v>201</v>
      </c>
      <c r="B12" s="10" t="s">
        <v>191</v>
      </c>
      <c r="C12" s="10">
        <v>41.3</v>
      </c>
      <c r="D12" s="10">
        <v>53.6</v>
      </c>
      <c r="E12" s="10">
        <v>51.4</v>
      </c>
      <c r="F12" s="10">
        <v>49.8</v>
      </c>
      <c r="G12" s="10">
        <v>43.3</v>
      </c>
      <c r="H12" s="10">
        <v>50.7</v>
      </c>
      <c r="I12" s="10">
        <v>47.3</v>
      </c>
      <c r="J12" s="2">
        <v>50.6</v>
      </c>
      <c r="K12" s="2"/>
    </row>
    <row r="13" spans="1:11" x14ac:dyDescent="0.3">
      <c r="A13" s="16" t="s">
        <v>44</v>
      </c>
      <c r="B13" s="10" t="s">
        <v>191</v>
      </c>
      <c r="C13" s="10">
        <v>69</v>
      </c>
      <c r="D13" s="10">
        <v>69</v>
      </c>
      <c r="E13" s="10">
        <v>81</v>
      </c>
      <c r="F13" s="10">
        <v>81.8</v>
      </c>
      <c r="G13" s="10">
        <v>56.4</v>
      </c>
      <c r="H13" s="10">
        <v>69</v>
      </c>
      <c r="I13" s="10">
        <v>68.7</v>
      </c>
      <c r="J13" s="2">
        <v>69</v>
      </c>
      <c r="K13" s="2"/>
    </row>
    <row r="14" spans="1:11" x14ac:dyDescent="0.3">
      <c r="A14" s="16" t="s">
        <v>202</v>
      </c>
      <c r="B14" s="10" t="s">
        <v>191</v>
      </c>
      <c r="C14" s="10">
        <v>42.2</v>
      </c>
      <c r="D14" s="10">
        <v>36.200000000000003</v>
      </c>
      <c r="E14" s="10">
        <v>40.5</v>
      </c>
      <c r="F14" s="10">
        <v>37.299999999999997</v>
      </c>
      <c r="G14" s="10">
        <v>32.299999999999997</v>
      </c>
      <c r="H14" s="10">
        <v>39.6</v>
      </c>
      <c r="I14" s="10">
        <v>39.200000000000003</v>
      </c>
      <c r="J14" s="2">
        <v>39.700000000000003</v>
      </c>
      <c r="K14" s="2"/>
    </row>
    <row r="15" spans="1:11" x14ac:dyDescent="0.3">
      <c r="A15" s="16" t="s">
        <v>203</v>
      </c>
      <c r="B15" s="10" t="s">
        <v>191</v>
      </c>
      <c r="C15" s="10">
        <v>33.700000000000003</v>
      </c>
      <c r="D15" s="10">
        <v>38.4</v>
      </c>
      <c r="E15" s="10">
        <v>34.1</v>
      </c>
      <c r="F15" s="10">
        <v>35.799999999999997</v>
      </c>
      <c r="G15" s="10">
        <v>34.1</v>
      </c>
      <c r="H15" s="10">
        <v>40.4</v>
      </c>
      <c r="I15" s="10">
        <v>37.4</v>
      </c>
      <c r="J15" s="2">
        <v>35.700000000000003</v>
      </c>
      <c r="K15" s="2"/>
    </row>
    <row r="16" spans="1:11" x14ac:dyDescent="0.3">
      <c r="A16" s="16" t="s">
        <v>43</v>
      </c>
      <c r="B16" s="10" t="s">
        <v>191</v>
      </c>
      <c r="C16" s="10">
        <v>29.5</v>
      </c>
      <c r="D16" s="10">
        <v>37.799999999999997</v>
      </c>
      <c r="E16" s="10">
        <v>31.8</v>
      </c>
      <c r="F16" s="10">
        <v>30.9</v>
      </c>
      <c r="G16" s="10">
        <v>25.5</v>
      </c>
      <c r="H16" s="10">
        <v>35.299999999999997</v>
      </c>
      <c r="I16" s="10">
        <v>30.4</v>
      </c>
      <c r="J16" s="2">
        <v>27.6</v>
      </c>
      <c r="K16" s="2"/>
    </row>
    <row r="17" spans="1:11" x14ac:dyDescent="0.3">
      <c r="A17" s="16" t="s">
        <v>204</v>
      </c>
      <c r="B17" s="10" t="s">
        <v>191</v>
      </c>
      <c r="C17" s="10">
        <v>36</v>
      </c>
      <c r="D17" s="10">
        <v>39.299999999999997</v>
      </c>
      <c r="E17" s="10">
        <v>38.299999999999997</v>
      </c>
      <c r="F17" s="10">
        <v>41.5</v>
      </c>
      <c r="G17" s="10">
        <v>37.4</v>
      </c>
      <c r="H17" s="10">
        <v>42.8</v>
      </c>
      <c r="I17" s="10">
        <v>40.6</v>
      </c>
      <c r="J17" s="2">
        <v>43</v>
      </c>
      <c r="K17" s="2"/>
    </row>
    <row r="18" spans="1:11" x14ac:dyDescent="0.3">
      <c r="A18" s="16" t="s">
        <v>205</v>
      </c>
      <c r="B18" s="10" t="s">
        <v>191</v>
      </c>
      <c r="C18" s="10">
        <v>38.700000000000003</v>
      </c>
      <c r="D18" s="10">
        <v>39.700000000000003</v>
      </c>
      <c r="E18" s="10">
        <v>40.799999999999997</v>
      </c>
      <c r="F18" s="10">
        <v>35.9</v>
      </c>
      <c r="G18" s="10">
        <v>29.8</v>
      </c>
      <c r="H18" s="10">
        <v>37</v>
      </c>
      <c r="I18" s="10">
        <v>31.7</v>
      </c>
      <c r="J18" s="2">
        <v>35.799999999999997</v>
      </c>
      <c r="K18" s="2"/>
    </row>
    <row r="19" spans="1:11" x14ac:dyDescent="0.3">
      <c r="A19" s="16" t="s">
        <v>50</v>
      </c>
      <c r="B19" s="10" t="s">
        <v>191</v>
      </c>
      <c r="C19" s="10">
        <v>38.700000000000003</v>
      </c>
      <c r="D19" s="10">
        <v>39.9</v>
      </c>
      <c r="E19" s="10">
        <v>41</v>
      </c>
      <c r="F19" s="10">
        <v>36.200000000000003</v>
      </c>
      <c r="G19" s="10">
        <v>30</v>
      </c>
      <c r="H19" s="10">
        <v>37.1</v>
      </c>
      <c r="I19" s="10">
        <v>31.7</v>
      </c>
      <c r="J19" s="2">
        <v>35.9</v>
      </c>
      <c r="K19" s="2"/>
    </row>
    <row r="20" spans="1:11" x14ac:dyDescent="0.3">
      <c r="A20" s="16" t="s">
        <v>206</v>
      </c>
      <c r="B20" s="10" t="s">
        <v>191</v>
      </c>
      <c r="C20" s="10">
        <v>444.8</v>
      </c>
      <c r="D20" s="10">
        <v>660.3</v>
      </c>
      <c r="E20" s="10">
        <v>720</v>
      </c>
      <c r="F20" s="10">
        <v>592.4</v>
      </c>
      <c r="G20" s="10">
        <v>515.20000000000005</v>
      </c>
      <c r="H20" s="10">
        <v>606</v>
      </c>
      <c r="I20" s="10">
        <v>472.1</v>
      </c>
      <c r="J20" s="2">
        <v>461.7</v>
      </c>
      <c r="K20" s="2"/>
    </row>
    <row r="21" spans="1:11" x14ac:dyDescent="0.3">
      <c r="A21" s="16" t="s">
        <v>207</v>
      </c>
      <c r="B21" s="10" t="s">
        <v>191</v>
      </c>
      <c r="C21" s="10">
        <v>313</v>
      </c>
      <c r="D21" s="10">
        <v>0</v>
      </c>
      <c r="E21" s="10">
        <v>332</v>
      </c>
      <c r="F21" s="10">
        <v>332</v>
      </c>
      <c r="G21" s="10">
        <v>302</v>
      </c>
      <c r="H21" s="10">
        <v>332</v>
      </c>
      <c r="I21" s="10">
        <v>322</v>
      </c>
      <c r="J21" s="2">
        <v>287</v>
      </c>
      <c r="K21" s="2"/>
    </row>
    <row r="22" spans="1:11" x14ac:dyDescent="0.3">
      <c r="A22" s="16" t="s">
        <v>48</v>
      </c>
      <c r="B22" s="10" t="s">
        <v>191</v>
      </c>
      <c r="C22" s="10">
        <v>492</v>
      </c>
      <c r="D22" s="10">
        <v>0</v>
      </c>
      <c r="E22" s="10">
        <v>492</v>
      </c>
      <c r="F22" s="10">
        <v>492</v>
      </c>
      <c r="G22" s="10">
        <v>523</v>
      </c>
      <c r="H22" s="10">
        <v>670</v>
      </c>
      <c r="I22" s="10">
        <v>490</v>
      </c>
      <c r="J22" s="2">
        <v>453</v>
      </c>
      <c r="K22" s="2"/>
    </row>
    <row r="23" spans="1:11" x14ac:dyDescent="0.3">
      <c r="A23" s="16" t="s">
        <v>49</v>
      </c>
      <c r="B23" s="10" t="s">
        <v>191</v>
      </c>
      <c r="C23" s="10">
        <v>334</v>
      </c>
      <c r="D23" s="10">
        <v>334</v>
      </c>
      <c r="E23" s="10">
        <v>334</v>
      </c>
      <c r="F23" s="10">
        <v>307</v>
      </c>
      <c r="G23" s="10">
        <v>336</v>
      </c>
      <c r="H23" s="10">
        <v>350</v>
      </c>
      <c r="I23" s="10">
        <v>332</v>
      </c>
      <c r="J23" s="10">
        <v>372</v>
      </c>
      <c r="K23" s="2"/>
    </row>
    <row r="24" spans="1:11" x14ac:dyDescent="0.3">
      <c r="A24" s="16" t="s">
        <v>41</v>
      </c>
      <c r="B24" s="10" t="s">
        <v>191</v>
      </c>
      <c r="C24" s="10">
        <v>0</v>
      </c>
      <c r="D24" s="10">
        <v>0</v>
      </c>
      <c r="E24" s="10">
        <v>741.7</v>
      </c>
      <c r="F24" s="10">
        <v>741.7</v>
      </c>
      <c r="G24" s="10">
        <v>0</v>
      </c>
      <c r="H24" s="10">
        <v>0</v>
      </c>
      <c r="I24" s="10">
        <v>0</v>
      </c>
      <c r="J24" s="10">
        <v>0</v>
      </c>
      <c r="K24" s="2"/>
    </row>
    <row r="25" spans="1:11" s="2" customFormat="1" ht="11.4" thickBot="1" x14ac:dyDescent="0.25">
      <c r="A25" s="16" t="s">
        <v>208</v>
      </c>
      <c r="B25" s="10" t="s">
        <v>191</v>
      </c>
      <c r="C25" s="10">
        <v>856</v>
      </c>
      <c r="D25" s="10">
        <v>856</v>
      </c>
      <c r="E25" s="10">
        <v>685</v>
      </c>
      <c r="F25" s="10">
        <v>856</v>
      </c>
      <c r="G25" s="10">
        <v>897</v>
      </c>
      <c r="H25" s="10">
        <v>855</v>
      </c>
      <c r="I25" s="10">
        <v>864</v>
      </c>
      <c r="J25" s="10">
        <v>843</v>
      </c>
    </row>
    <row r="26" spans="1:11" x14ac:dyDescent="0.3">
      <c r="A26" s="16" t="s">
        <v>209</v>
      </c>
      <c r="B26" s="10" t="s">
        <v>191</v>
      </c>
      <c r="C26" s="10">
        <v>216.1</v>
      </c>
      <c r="D26" s="10">
        <v>328.3</v>
      </c>
      <c r="E26" s="10">
        <v>201</v>
      </c>
      <c r="F26" s="10">
        <v>216.4</v>
      </c>
      <c r="G26" s="10">
        <v>300.60000000000002</v>
      </c>
      <c r="H26" s="10">
        <v>261.39999999999998</v>
      </c>
      <c r="I26" s="10">
        <v>302.10000000000002</v>
      </c>
      <c r="J26" s="10">
        <v>277.10000000000002</v>
      </c>
      <c r="K26" s="2"/>
    </row>
    <row r="27" spans="1:11" x14ac:dyDescent="0.3">
      <c r="A27" s="16" t="s">
        <v>23</v>
      </c>
      <c r="B27" s="10" t="s">
        <v>191</v>
      </c>
      <c r="C27" s="10">
        <v>418</v>
      </c>
      <c r="D27" s="10">
        <v>418</v>
      </c>
      <c r="E27" s="10">
        <v>851</v>
      </c>
      <c r="F27" s="10">
        <v>543</v>
      </c>
      <c r="G27" s="10">
        <v>578</v>
      </c>
      <c r="H27" s="10">
        <v>704</v>
      </c>
      <c r="I27" s="10">
        <v>653</v>
      </c>
      <c r="J27" s="10">
        <v>586</v>
      </c>
      <c r="K27" s="2"/>
    </row>
    <row r="28" spans="1:11" x14ac:dyDescent="0.3">
      <c r="A28" s="16" t="s">
        <v>46</v>
      </c>
      <c r="B28" s="10" t="s">
        <v>191</v>
      </c>
      <c r="C28" s="10">
        <v>370</v>
      </c>
      <c r="D28" s="10">
        <v>370</v>
      </c>
      <c r="E28" s="10">
        <v>444</v>
      </c>
      <c r="F28" s="10">
        <v>415</v>
      </c>
      <c r="G28" s="10">
        <v>395</v>
      </c>
      <c r="H28" s="10">
        <v>425</v>
      </c>
      <c r="I28" s="10">
        <v>372</v>
      </c>
      <c r="J28" s="10">
        <v>382</v>
      </c>
    </row>
    <row r="29" spans="1:11" x14ac:dyDescent="0.3">
      <c r="A29" s="16" t="s">
        <v>42</v>
      </c>
      <c r="B29" s="10" t="s">
        <v>191</v>
      </c>
      <c r="C29" s="10">
        <v>144</v>
      </c>
      <c r="D29" s="10">
        <v>144</v>
      </c>
      <c r="E29" s="10">
        <v>292</v>
      </c>
      <c r="F29" s="10">
        <v>186</v>
      </c>
      <c r="G29" s="10">
        <v>198</v>
      </c>
      <c r="H29" s="10">
        <v>242</v>
      </c>
      <c r="I29" s="10">
        <v>224</v>
      </c>
      <c r="J29" s="10">
        <v>201</v>
      </c>
    </row>
    <row r="30" spans="1:11" x14ac:dyDescent="0.3">
      <c r="A30" s="16" t="s">
        <v>45</v>
      </c>
      <c r="B30" s="10" t="s">
        <v>191</v>
      </c>
      <c r="C30" s="10">
        <v>573</v>
      </c>
      <c r="D30" s="10">
        <v>573</v>
      </c>
      <c r="E30" s="10">
        <v>432</v>
      </c>
      <c r="F30" s="10">
        <v>314</v>
      </c>
      <c r="G30" s="10">
        <v>446</v>
      </c>
      <c r="H30" s="10">
        <v>463</v>
      </c>
      <c r="I30" s="10">
        <v>475</v>
      </c>
      <c r="J30" s="10">
        <v>455</v>
      </c>
    </row>
    <row r="31" spans="1:11" x14ac:dyDescent="0.3">
      <c r="A31" s="16" t="s">
        <v>47</v>
      </c>
      <c r="B31" s="10" t="s">
        <v>191</v>
      </c>
      <c r="C31" s="10">
        <v>80</v>
      </c>
      <c r="D31" s="10">
        <v>97</v>
      </c>
      <c r="E31" s="10">
        <v>80</v>
      </c>
      <c r="F31" s="10">
        <v>77</v>
      </c>
      <c r="G31" s="10">
        <v>53</v>
      </c>
      <c r="H31" s="10">
        <v>114</v>
      </c>
      <c r="I31" s="10">
        <v>83</v>
      </c>
      <c r="J31" s="10">
        <v>62</v>
      </c>
    </row>
    <row r="32" spans="1:11" x14ac:dyDescent="0.3">
      <c r="A32" s="16" t="s">
        <v>40</v>
      </c>
      <c r="B32" s="10" t="s">
        <v>191</v>
      </c>
      <c r="C32" s="10">
        <v>34</v>
      </c>
      <c r="D32" s="10">
        <v>35</v>
      </c>
      <c r="E32" s="10">
        <v>38</v>
      </c>
      <c r="F32" s="10">
        <v>39</v>
      </c>
      <c r="G32" s="10">
        <v>63</v>
      </c>
      <c r="H32" s="10">
        <v>36</v>
      </c>
      <c r="I32" s="10">
        <v>56</v>
      </c>
      <c r="J32" s="10">
        <v>66</v>
      </c>
    </row>
    <row r="33" spans="1:10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</row>
  </sheetData>
  <sortState xmlns:xlrd2="http://schemas.microsoft.com/office/spreadsheetml/2017/richdata2" ref="A5:I25">
    <sortCondition ref="A4:A2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7E19-EBCC-42D8-958C-4CAA3BE52795}">
  <dimension ref="A1:T139"/>
  <sheetViews>
    <sheetView workbookViewId="0">
      <selection activeCell="A3" sqref="A3"/>
    </sheetView>
  </sheetViews>
  <sheetFormatPr defaultRowHeight="13.05" customHeight="1" x14ac:dyDescent="0.3"/>
  <cols>
    <col min="1" max="1" width="10.6640625" customWidth="1"/>
    <col min="2" max="2" width="34.77734375" customWidth="1"/>
    <col min="4" max="4" width="7.33203125" bestFit="1" customWidth="1"/>
    <col min="12" max="12" width="2.5546875" customWidth="1"/>
    <col min="14" max="14" width="11.33203125" customWidth="1"/>
  </cols>
  <sheetData>
    <row r="1" spans="1:20" ht="13.05" customHeight="1" x14ac:dyDescent="0.35">
      <c r="A1" s="5" t="s">
        <v>0</v>
      </c>
    </row>
    <row r="2" spans="1:20" ht="13.05" customHeight="1" x14ac:dyDescent="0.3">
      <c r="A2" s="4" t="str">
        <f>"Table 3E-13 Area input to C-TOOL in "&amp;  A6   &amp; "  in hectares"</f>
        <v>Table 3E-13 Area input to C-TOOL in 2024  in hectares</v>
      </c>
    </row>
    <row r="3" spans="1:20" ht="13.05" customHeight="1" thickBot="1" x14ac:dyDescent="0.35"/>
    <row r="4" spans="1:20" s="12" customFormat="1" ht="43.05" customHeight="1" thickBot="1" x14ac:dyDescent="0.35">
      <c r="A4" s="15" t="s">
        <v>5</v>
      </c>
      <c r="B4" s="15" t="s">
        <v>39</v>
      </c>
      <c r="C4" s="29" t="s">
        <v>2</v>
      </c>
      <c r="D4" s="29" t="s">
        <v>6</v>
      </c>
      <c r="E4" s="29" t="s">
        <v>7</v>
      </c>
      <c r="F4" s="29" t="s">
        <v>8</v>
      </c>
      <c r="G4" s="29" t="s">
        <v>9</v>
      </c>
      <c r="H4" s="29" t="s">
        <v>10</v>
      </c>
      <c r="I4" s="29" t="s">
        <v>11</v>
      </c>
      <c r="J4" s="29" t="s">
        <v>12</v>
      </c>
      <c r="K4" s="29" t="s">
        <v>13</v>
      </c>
    </row>
    <row r="5" spans="1:20" ht="13.05" customHeight="1" x14ac:dyDescent="0.3">
      <c r="A5" s="31" t="s">
        <v>5</v>
      </c>
      <c r="B5" s="31" t="s">
        <v>39</v>
      </c>
      <c r="C5" s="31" t="s">
        <v>190</v>
      </c>
      <c r="D5" s="31" t="s">
        <v>6</v>
      </c>
      <c r="E5" s="31" t="s">
        <v>7</v>
      </c>
      <c r="F5" s="31" t="s">
        <v>8</v>
      </c>
      <c r="G5" s="31" t="s">
        <v>9</v>
      </c>
      <c r="H5" s="31" t="s">
        <v>10</v>
      </c>
      <c r="I5" s="31" t="s">
        <v>11</v>
      </c>
      <c r="J5" s="31" t="s">
        <v>12</v>
      </c>
      <c r="K5" s="31" t="s">
        <v>13</v>
      </c>
      <c r="M5" s="28" t="s">
        <v>2</v>
      </c>
      <c r="N5" s="28"/>
      <c r="O5" s="28"/>
      <c r="P5" s="1"/>
      <c r="Q5" s="1"/>
      <c r="R5" s="1"/>
      <c r="S5" s="1"/>
      <c r="T5" s="1"/>
    </row>
    <row r="6" spans="1:20" ht="13.05" customHeight="1" x14ac:dyDescent="0.3">
      <c r="A6" s="32" t="s">
        <v>191</v>
      </c>
      <c r="B6" s="32" t="s">
        <v>182</v>
      </c>
      <c r="C6" s="33">
        <v>1</v>
      </c>
      <c r="D6" s="34"/>
      <c r="E6" s="33">
        <v>8</v>
      </c>
      <c r="F6" s="33">
        <v>382</v>
      </c>
      <c r="G6" s="33">
        <v>34</v>
      </c>
      <c r="H6" s="33">
        <v>136</v>
      </c>
      <c r="I6" s="33">
        <v>611</v>
      </c>
      <c r="J6" s="33">
        <v>1318</v>
      </c>
      <c r="K6" s="33">
        <v>11</v>
      </c>
      <c r="M6" s="30">
        <v>1</v>
      </c>
      <c r="N6" s="2" t="s">
        <v>1</v>
      </c>
      <c r="O6" s="28"/>
      <c r="P6" s="1"/>
      <c r="Q6" s="1"/>
      <c r="R6" s="1"/>
      <c r="S6" s="1"/>
      <c r="T6" s="1"/>
    </row>
    <row r="7" spans="1:20" ht="13.05" customHeight="1" x14ac:dyDescent="0.3">
      <c r="A7" s="32" t="s">
        <v>191</v>
      </c>
      <c r="B7" s="32" t="s">
        <v>182</v>
      </c>
      <c r="C7" s="33">
        <v>2</v>
      </c>
      <c r="D7" s="33">
        <v>0</v>
      </c>
      <c r="E7" s="33">
        <v>339</v>
      </c>
      <c r="F7" s="33">
        <v>774</v>
      </c>
      <c r="G7" s="33">
        <v>1739</v>
      </c>
      <c r="H7" s="33">
        <v>512</v>
      </c>
      <c r="I7" s="33">
        <v>175</v>
      </c>
      <c r="J7" s="33">
        <v>892</v>
      </c>
      <c r="K7" s="33">
        <v>441</v>
      </c>
      <c r="M7" s="30">
        <v>2</v>
      </c>
      <c r="N7" s="2" t="s">
        <v>3</v>
      </c>
      <c r="O7" s="28"/>
      <c r="P7" s="1"/>
      <c r="Q7" s="1"/>
      <c r="R7" s="1"/>
      <c r="S7" s="1"/>
      <c r="T7" s="1"/>
    </row>
    <row r="8" spans="1:20" ht="13.05" customHeight="1" x14ac:dyDescent="0.3">
      <c r="A8" s="32" t="s">
        <v>191</v>
      </c>
      <c r="B8" s="32" t="s">
        <v>182</v>
      </c>
      <c r="C8" s="33">
        <v>3</v>
      </c>
      <c r="D8" s="33">
        <v>149</v>
      </c>
      <c r="E8" s="33">
        <v>150</v>
      </c>
      <c r="F8" s="33">
        <v>180</v>
      </c>
      <c r="G8" s="33">
        <v>1543</v>
      </c>
      <c r="H8" s="33">
        <v>18</v>
      </c>
      <c r="I8" s="33">
        <v>96</v>
      </c>
      <c r="J8" s="33">
        <v>55</v>
      </c>
      <c r="K8" s="33">
        <v>2280</v>
      </c>
      <c r="M8" s="30">
        <v>3</v>
      </c>
      <c r="N8" s="2" t="s">
        <v>4</v>
      </c>
      <c r="O8" s="28"/>
      <c r="P8" s="1"/>
      <c r="Q8" s="1"/>
      <c r="R8" s="1"/>
      <c r="S8" s="1"/>
      <c r="T8" s="1"/>
    </row>
    <row r="9" spans="1:20" ht="13.05" customHeight="1" x14ac:dyDescent="0.3">
      <c r="A9" s="32" t="s">
        <v>191</v>
      </c>
      <c r="B9" s="32" t="s">
        <v>182</v>
      </c>
      <c r="C9" s="33">
        <v>4</v>
      </c>
      <c r="D9" s="33">
        <v>2</v>
      </c>
      <c r="E9" s="33">
        <v>3</v>
      </c>
      <c r="F9" s="33">
        <v>17</v>
      </c>
      <c r="G9" s="33">
        <v>8</v>
      </c>
      <c r="H9" s="33">
        <v>16</v>
      </c>
      <c r="I9" s="33">
        <v>19</v>
      </c>
      <c r="J9" s="33">
        <v>28</v>
      </c>
      <c r="K9" s="33">
        <v>59</v>
      </c>
      <c r="M9" s="30">
        <v>4</v>
      </c>
      <c r="N9" s="2" t="s">
        <v>188</v>
      </c>
      <c r="O9" s="28"/>
      <c r="P9" s="1"/>
      <c r="Q9" s="1"/>
      <c r="R9" s="1"/>
      <c r="S9" s="1"/>
      <c r="T9" s="1"/>
    </row>
    <row r="10" spans="1:20" ht="13.05" customHeight="1" x14ac:dyDescent="0.3">
      <c r="A10" s="32" t="s">
        <v>191</v>
      </c>
      <c r="B10" s="32" t="s">
        <v>183</v>
      </c>
      <c r="C10" s="33">
        <v>1</v>
      </c>
      <c r="D10" s="33">
        <v>114</v>
      </c>
      <c r="E10" s="33">
        <v>264</v>
      </c>
      <c r="F10" s="33">
        <v>11929</v>
      </c>
      <c r="G10" s="33">
        <v>1453</v>
      </c>
      <c r="H10" s="33">
        <v>16491</v>
      </c>
      <c r="I10" s="33">
        <v>27952</v>
      </c>
      <c r="J10" s="33">
        <v>32176</v>
      </c>
      <c r="K10" s="33">
        <v>3258</v>
      </c>
      <c r="N10" s="2" t="s">
        <v>189</v>
      </c>
    </row>
    <row r="11" spans="1:20" ht="13.05" customHeight="1" x14ac:dyDescent="0.3">
      <c r="A11" s="32" t="s">
        <v>191</v>
      </c>
      <c r="B11" s="32" t="s">
        <v>183</v>
      </c>
      <c r="C11" s="33">
        <v>2</v>
      </c>
      <c r="D11" s="33">
        <v>678</v>
      </c>
      <c r="E11" s="33">
        <v>11921</v>
      </c>
      <c r="F11" s="33">
        <v>21209</v>
      </c>
      <c r="G11" s="33">
        <v>9776</v>
      </c>
      <c r="H11" s="33">
        <v>38979</v>
      </c>
      <c r="I11" s="33">
        <v>19790</v>
      </c>
      <c r="J11" s="33">
        <v>15274</v>
      </c>
      <c r="K11" s="33">
        <v>15309</v>
      </c>
    </row>
    <row r="12" spans="1:20" ht="13.05" customHeight="1" x14ac:dyDescent="0.3">
      <c r="A12" s="32" t="s">
        <v>191</v>
      </c>
      <c r="B12" s="32" t="s">
        <v>183</v>
      </c>
      <c r="C12" s="33">
        <v>3</v>
      </c>
      <c r="D12" s="33">
        <v>3370</v>
      </c>
      <c r="E12" s="33">
        <v>6481</v>
      </c>
      <c r="F12" s="33">
        <v>10547</v>
      </c>
      <c r="G12" s="33">
        <v>9882</v>
      </c>
      <c r="H12" s="33">
        <v>2979</v>
      </c>
      <c r="I12" s="33">
        <v>18185</v>
      </c>
      <c r="J12" s="33">
        <v>3994</v>
      </c>
      <c r="K12" s="33">
        <v>24805</v>
      </c>
    </row>
    <row r="13" spans="1:20" ht="13.05" customHeight="1" x14ac:dyDescent="0.3">
      <c r="A13" s="32" t="s">
        <v>191</v>
      </c>
      <c r="B13" s="32" t="s">
        <v>183</v>
      </c>
      <c r="C13" s="33">
        <v>4</v>
      </c>
      <c r="D13" s="33">
        <v>142</v>
      </c>
      <c r="E13" s="33">
        <v>2300</v>
      </c>
      <c r="F13" s="33">
        <v>10392</v>
      </c>
      <c r="G13" s="33">
        <v>3143</v>
      </c>
      <c r="H13" s="33">
        <v>16193</v>
      </c>
      <c r="I13" s="33">
        <v>15001</v>
      </c>
      <c r="J13" s="33">
        <v>15277</v>
      </c>
      <c r="K13" s="33">
        <v>8965</v>
      </c>
    </row>
    <row r="14" spans="1:20" ht="13.05" customHeight="1" x14ac:dyDescent="0.3">
      <c r="A14" s="32" t="s">
        <v>191</v>
      </c>
      <c r="B14" s="32" t="s">
        <v>25</v>
      </c>
      <c r="C14" s="33">
        <v>1</v>
      </c>
      <c r="D14" s="34"/>
      <c r="E14" s="34"/>
      <c r="F14" s="33">
        <v>0</v>
      </c>
      <c r="G14" s="34"/>
      <c r="H14" s="34"/>
      <c r="I14" s="33">
        <v>46</v>
      </c>
      <c r="J14" s="33">
        <v>67</v>
      </c>
      <c r="K14" s="34"/>
    </row>
    <row r="15" spans="1:20" ht="13.05" customHeight="1" x14ac:dyDescent="0.3">
      <c r="A15" s="32" t="s">
        <v>191</v>
      </c>
      <c r="B15" s="32" t="s">
        <v>25</v>
      </c>
      <c r="C15" s="33">
        <v>2</v>
      </c>
      <c r="D15" s="34"/>
      <c r="E15" s="34"/>
      <c r="F15" s="33">
        <v>35</v>
      </c>
      <c r="G15" s="33">
        <v>8</v>
      </c>
      <c r="H15" s="33">
        <v>10</v>
      </c>
      <c r="I15" s="33">
        <v>34</v>
      </c>
      <c r="J15" s="33">
        <v>48</v>
      </c>
      <c r="K15" s="33">
        <v>33</v>
      </c>
    </row>
    <row r="16" spans="1:20" ht="13.05" customHeight="1" x14ac:dyDescent="0.3">
      <c r="A16" s="32" t="s">
        <v>191</v>
      </c>
      <c r="B16" s="32" t="s">
        <v>25</v>
      </c>
      <c r="C16" s="33">
        <v>3</v>
      </c>
      <c r="D16" s="33">
        <v>2</v>
      </c>
      <c r="E16" s="34"/>
      <c r="F16" s="33">
        <v>0</v>
      </c>
      <c r="G16" s="33">
        <v>33</v>
      </c>
      <c r="H16" s="33">
        <v>1</v>
      </c>
      <c r="I16" s="33">
        <v>5</v>
      </c>
      <c r="J16" s="34"/>
      <c r="K16" s="33">
        <v>135</v>
      </c>
    </row>
    <row r="17" spans="1:11" ht="13.05" customHeight="1" x14ac:dyDescent="0.3">
      <c r="A17" s="32" t="s">
        <v>191</v>
      </c>
      <c r="B17" s="32" t="s">
        <v>25</v>
      </c>
      <c r="C17" s="33">
        <v>4</v>
      </c>
      <c r="D17" s="34"/>
      <c r="E17" s="34"/>
      <c r="F17" s="33">
        <v>26</v>
      </c>
      <c r="G17" s="34"/>
      <c r="H17" s="34"/>
      <c r="I17" s="33">
        <v>1</v>
      </c>
      <c r="J17" s="33">
        <v>2</v>
      </c>
      <c r="K17" s="33">
        <v>0</v>
      </c>
    </row>
    <row r="18" spans="1:11" ht="13.05" customHeight="1" x14ac:dyDescent="0.3">
      <c r="A18" s="32" t="s">
        <v>191</v>
      </c>
      <c r="B18" s="32" t="s">
        <v>18</v>
      </c>
      <c r="C18" s="33">
        <v>1</v>
      </c>
      <c r="D18" s="33">
        <v>15</v>
      </c>
      <c r="E18" s="33">
        <v>40</v>
      </c>
      <c r="F18" s="33">
        <v>6274</v>
      </c>
      <c r="G18" s="33">
        <v>352</v>
      </c>
      <c r="H18" s="33">
        <v>7945</v>
      </c>
      <c r="I18" s="33">
        <v>36860</v>
      </c>
      <c r="J18" s="33">
        <v>28886</v>
      </c>
      <c r="K18" s="33">
        <v>156</v>
      </c>
    </row>
    <row r="19" spans="1:11" ht="13.05" customHeight="1" x14ac:dyDescent="0.3">
      <c r="A19" s="32" t="s">
        <v>191</v>
      </c>
      <c r="B19" s="32" t="s">
        <v>18</v>
      </c>
      <c r="C19" s="33">
        <v>2</v>
      </c>
      <c r="D19" s="33">
        <v>204</v>
      </c>
      <c r="E19" s="33">
        <v>4102</v>
      </c>
      <c r="F19" s="33">
        <v>17193</v>
      </c>
      <c r="G19" s="33">
        <v>4783</v>
      </c>
      <c r="H19" s="33">
        <v>42347</v>
      </c>
      <c r="I19" s="33">
        <v>27488</v>
      </c>
      <c r="J19" s="33">
        <v>20227</v>
      </c>
      <c r="K19" s="33">
        <v>4589</v>
      </c>
    </row>
    <row r="20" spans="1:11" ht="13.05" customHeight="1" x14ac:dyDescent="0.3">
      <c r="A20" s="32" t="s">
        <v>191</v>
      </c>
      <c r="B20" s="32" t="s">
        <v>18</v>
      </c>
      <c r="C20" s="33">
        <v>3</v>
      </c>
      <c r="D20" s="33">
        <v>1493</v>
      </c>
      <c r="E20" s="33">
        <v>1515</v>
      </c>
      <c r="F20" s="33">
        <v>7048</v>
      </c>
      <c r="G20" s="33">
        <v>5859</v>
      </c>
      <c r="H20" s="33">
        <v>3880</v>
      </c>
      <c r="I20" s="33">
        <v>12931</v>
      </c>
      <c r="J20" s="33">
        <v>3665</v>
      </c>
      <c r="K20" s="33">
        <v>8963</v>
      </c>
    </row>
    <row r="21" spans="1:11" ht="13.05" customHeight="1" x14ac:dyDescent="0.3">
      <c r="A21" s="32" t="s">
        <v>191</v>
      </c>
      <c r="B21" s="32" t="s">
        <v>18</v>
      </c>
      <c r="C21" s="33">
        <v>4</v>
      </c>
      <c r="D21" s="33">
        <v>10</v>
      </c>
      <c r="E21" s="33">
        <v>470</v>
      </c>
      <c r="F21" s="33">
        <v>4850</v>
      </c>
      <c r="G21" s="33">
        <v>1159</v>
      </c>
      <c r="H21" s="33">
        <v>10926</v>
      </c>
      <c r="I21" s="33">
        <v>8987</v>
      </c>
      <c r="J21" s="33">
        <v>7367</v>
      </c>
      <c r="K21" s="33">
        <v>2039</v>
      </c>
    </row>
    <row r="22" spans="1:11" ht="13.05" customHeight="1" x14ac:dyDescent="0.3">
      <c r="A22" s="32" t="s">
        <v>191</v>
      </c>
      <c r="B22" s="32" t="s">
        <v>30</v>
      </c>
      <c r="C22" s="33">
        <v>1</v>
      </c>
      <c r="D22" s="33">
        <v>4</v>
      </c>
      <c r="E22" s="33">
        <v>1</v>
      </c>
      <c r="F22" s="33">
        <v>757</v>
      </c>
      <c r="G22" s="33">
        <v>16</v>
      </c>
      <c r="H22" s="33">
        <v>700</v>
      </c>
      <c r="I22" s="33">
        <v>3669</v>
      </c>
      <c r="J22" s="33">
        <v>3746</v>
      </c>
      <c r="K22" s="34"/>
    </row>
    <row r="23" spans="1:11" ht="13.05" customHeight="1" x14ac:dyDescent="0.3">
      <c r="A23" s="32" t="s">
        <v>191</v>
      </c>
      <c r="B23" s="32" t="s">
        <v>30</v>
      </c>
      <c r="C23" s="33">
        <v>2</v>
      </c>
      <c r="D23" s="33">
        <v>19</v>
      </c>
      <c r="E23" s="33">
        <v>91</v>
      </c>
      <c r="F23" s="33">
        <v>1512</v>
      </c>
      <c r="G23" s="33">
        <v>351</v>
      </c>
      <c r="H23" s="33">
        <v>3663</v>
      </c>
      <c r="I23" s="33">
        <v>2238</v>
      </c>
      <c r="J23" s="33">
        <v>2436</v>
      </c>
      <c r="K23" s="33">
        <v>248</v>
      </c>
    </row>
    <row r="24" spans="1:11" ht="13.05" customHeight="1" x14ac:dyDescent="0.3">
      <c r="A24" s="32" t="s">
        <v>191</v>
      </c>
      <c r="B24" s="32" t="s">
        <v>30</v>
      </c>
      <c r="C24" s="33">
        <v>3</v>
      </c>
      <c r="D24" s="33">
        <v>43</v>
      </c>
      <c r="E24" s="33">
        <v>23</v>
      </c>
      <c r="F24" s="33">
        <v>341</v>
      </c>
      <c r="G24" s="33">
        <v>244</v>
      </c>
      <c r="H24" s="33">
        <v>281</v>
      </c>
      <c r="I24" s="33">
        <v>636</v>
      </c>
      <c r="J24" s="33">
        <v>407</v>
      </c>
      <c r="K24" s="33">
        <v>523</v>
      </c>
    </row>
    <row r="25" spans="1:11" ht="13.05" customHeight="1" x14ac:dyDescent="0.3">
      <c r="A25" s="32" t="s">
        <v>191</v>
      </c>
      <c r="B25" s="32" t="s">
        <v>30</v>
      </c>
      <c r="C25" s="33">
        <v>4</v>
      </c>
      <c r="D25" s="34"/>
      <c r="E25" s="33">
        <v>8</v>
      </c>
      <c r="F25" s="33">
        <v>216</v>
      </c>
      <c r="G25" s="33">
        <v>18</v>
      </c>
      <c r="H25" s="33">
        <v>726</v>
      </c>
      <c r="I25" s="33">
        <v>424</v>
      </c>
      <c r="J25" s="33">
        <v>391</v>
      </c>
      <c r="K25" s="33">
        <v>43</v>
      </c>
    </row>
    <row r="26" spans="1:11" ht="13.05" customHeight="1" x14ac:dyDescent="0.3">
      <c r="A26" s="32" t="s">
        <v>191</v>
      </c>
      <c r="B26" s="32" t="s">
        <v>27</v>
      </c>
      <c r="C26" s="33">
        <v>1</v>
      </c>
      <c r="D26" s="33">
        <v>9</v>
      </c>
      <c r="E26" s="33">
        <v>0</v>
      </c>
      <c r="F26" s="33">
        <v>3945</v>
      </c>
      <c r="G26" s="33">
        <v>197</v>
      </c>
      <c r="H26" s="33">
        <v>4548</v>
      </c>
      <c r="I26" s="33">
        <v>43877</v>
      </c>
      <c r="J26" s="33">
        <v>24591</v>
      </c>
      <c r="K26" s="33">
        <v>9</v>
      </c>
    </row>
    <row r="27" spans="1:11" ht="13.05" customHeight="1" x14ac:dyDescent="0.3">
      <c r="A27" s="32" t="s">
        <v>191</v>
      </c>
      <c r="B27" s="32" t="s">
        <v>27</v>
      </c>
      <c r="C27" s="33">
        <v>2</v>
      </c>
      <c r="D27" s="33">
        <v>276</v>
      </c>
      <c r="E27" s="33">
        <v>338</v>
      </c>
      <c r="F27" s="33">
        <v>8750</v>
      </c>
      <c r="G27" s="33">
        <v>4056</v>
      </c>
      <c r="H27" s="33">
        <v>24720</v>
      </c>
      <c r="I27" s="33">
        <v>26811</v>
      </c>
      <c r="J27" s="33">
        <v>17489</v>
      </c>
      <c r="K27" s="33">
        <v>1855</v>
      </c>
    </row>
    <row r="28" spans="1:11" ht="13.05" customHeight="1" x14ac:dyDescent="0.3">
      <c r="A28" s="32" t="s">
        <v>191</v>
      </c>
      <c r="B28" s="32" t="s">
        <v>27</v>
      </c>
      <c r="C28" s="33">
        <v>3</v>
      </c>
      <c r="D28" s="33">
        <v>1602</v>
      </c>
      <c r="E28" s="33">
        <v>64</v>
      </c>
      <c r="F28" s="33">
        <v>2322</v>
      </c>
      <c r="G28" s="33">
        <v>5772</v>
      </c>
      <c r="H28" s="33">
        <v>1243</v>
      </c>
      <c r="I28" s="33">
        <v>5813</v>
      </c>
      <c r="J28" s="33">
        <v>1674</v>
      </c>
      <c r="K28" s="33">
        <v>4165</v>
      </c>
    </row>
    <row r="29" spans="1:11" ht="13.05" customHeight="1" x14ac:dyDescent="0.3">
      <c r="A29" s="32" t="s">
        <v>191</v>
      </c>
      <c r="B29" s="32" t="s">
        <v>27</v>
      </c>
      <c r="C29" s="33">
        <v>4</v>
      </c>
      <c r="D29" s="33">
        <v>11</v>
      </c>
      <c r="E29" s="33">
        <v>13</v>
      </c>
      <c r="F29" s="33">
        <v>325</v>
      </c>
      <c r="G29" s="33">
        <v>100</v>
      </c>
      <c r="H29" s="33">
        <v>1259</v>
      </c>
      <c r="I29" s="33">
        <v>3819</v>
      </c>
      <c r="J29" s="33">
        <v>1493</v>
      </c>
      <c r="K29" s="33">
        <v>364</v>
      </c>
    </row>
    <row r="30" spans="1:11" ht="13.05" customHeight="1" x14ac:dyDescent="0.3">
      <c r="A30" s="32" t="s">
        <v>191</v>
      </c>
      <c r="B30" s="32" t="s">
        <v>23</v>
      </c>
      <c r="C30" s="33">
        <v>1</v>
      </c>
      <c r="D30" s="34"/>
      <c r="E30" s="34"/>
      <c r="F30" s="33">
        <v>9</v>
      </c>
      <c r="G30" s="34"/>
      <c r="H30" s="33">
        <v>2</v>
      </c>
      <c r="I30" s="33">
        <v>18</v>
      </c>
      <c r="J30" s="33">
        <v>30</v>
      </c>
      <c r="K30" s="34"/>
    </row>
    <row r="31" spans="1:11" ht="13.05" customHeight="1" x14ac:dyDescent="0.3">
      <c r="A31" s="32" t="s">
        <v>191</v>
      </c>
      <c r="B31" s="32" t="s">
        <v>23</v>
      </c>
      <c r="C31" s="33">
        <v>2</v>
      </c>
      <c r="D31" s="33">
        <v>9</v>
      </c>
      <c r="E31" s="33">
        <v>30</v>
      </c>
      <c r="F31" s="33">
        <v>15</v>
      </c>
      <c r="G31" s="33">
        <v>9</v>
      </c>
      <c r="H31" s="33">
        <v>12</v>
      </c>
      <c r="I31" s="33">
        <v>22</v>
      </c>
      <c r="J31" s="33">
        <v>6</v>
      </c>
      <c r="K31" s="33">
        <v>13</v>
      </c>
    </row>
    <row r="32" spans="1:11" ht="13.05" customHeight="1" x14ac:dyDescent="0.3">
      <c r="A32" s="32" t="s">
        <v>191</v>
      </c>
      <c r="B32" s="32" t="s">
        <v>23</v>
      </c>
      <c r="C32" s="33">
        <v>3</v>
      </c>
      <c r="D32" s="33">
        <v>12</v>
      </c>
      <c r="E32" s="33">
        <v>18</v>
      </c>
      <c r="F32" s="33">
        <v>14</v>
      </c>
      <c r="G32" s="33">
        <v>3</v>
      </c>
      <c r="H32" s="33">
        <v>1</v>
      </c>
      <c r="I32" s="33">
        <v>15</v>
      </c>
      <c r="J32" s="34"/>
      <c r="K32" s="33">
        <v>95</v>
      </c>
    </row>
    <row r="33" spans="1:11" ht="13.05" customHeight="1" x14ac:dyDescent="0.3">
      <c r="A33" s="32" t="s">
        <v>191</v>
      </c>
      <c r="B33" s="32" t="s">
        <v>23</v>
      </c>
      <c r="C33" s="33">
        <v>4</v>
      </c>
      <c r="D33" s="34"/>
      <c r="E33" s="34"/>
      <c r="F33" s="33">
        <v>0</v>
      </c>
      <c r="G33" s="34"/>
      <c r="H33" s="33">
        <v>0</v>
      </c>
      <c r="I33" s="34"/>
      <c r="J33" s="33">
        <v>3</v>
      </c>
      <c r="K33" s="33">
        <v>2</v>
      </c>
    </row>
    <row r="34" spans="1:11" ht="13.05" customHeight="1" x14ac:dyDescent="0.3">
      <c r="A34" s="32" t="s">
        <v>191</v>
      </c>
      <c r="B34" s="32" t="s">
        <v>184</v>
      </c>
      <c r="C34" s="33">
        <v>1</v>
      </c>
      <c r="D34" s="34"/>
      <c r="E34" s="33">
        <v>8</v>
      </c>
      <c r="F34" s="33">
        <v>382</v>
      </c>
      <c r="G34" s="33">
        <v>34</v>
      </c>
      <c r="H34" s="33">
        <v>136</v>
      </c>
      <c r="I34" s="33">
        <v>611</v>
      </c>
      <c r="J34" s="33">
        <v>1318</v>
      </c>
      <c r="K34" s="33">
        <v>11</v>
      </c>
    </row>
    <row r="35" spans="1:11" ht="13.05" customHeight="1" x14ac:dyDescent="0.3">
      <c r="A35" s="32" t="s">
        <v>191</v>
      </c>
      <c r="B35" s="32" t="s">
        <v>184</v>
      </c>
      <c r="C35" s="33">
        <v>2</v>
      </c>
      <c r="D35" s="33">
        <v>0</v>
      </c>
      <c r="E35" s="33">
        <v>339</v>
      </c>
      <c r="F35" s="33">
        <v>774</v>
      </c>
      <c r="G35" s="33">
        <v>1739</v>
      </c>
      <c r="H35" s="33">
        <v>512</v>
      </c>
      <c r="I35" s="33">
        <v>175</v>
      </c>
      <c r="J35" s="33">
        <v>892</v>
      </c>
      <c r="K35" s="33">
        <v>441</v>
      </c>
    </row>
    <row r="36" spans="1:11" ht="13.05" customHeight="1" x14ac:dyDescent="0.3">
      <c r="A36" s="32" t="s">
        <v>191</v>
      </c>
      <c r="B36" s="32" t="s">
        <v>184</v>
      </c>
      <c r="C36" s="33">
        <v>3</v>
      </c>
      <c r="D36" s="33">
        <v>149</v>
      </c>
      <c r="E36" s="33">
        <v>150</v>
      </c>
      <c r="F36" s="33">
        <v>180</v>
      </c>
      <c r="G36" s="33">
        <v>1543</v>
      </c>
      <c r="H36" s="33">
        <v>18</v>
      </c>
      <c r="I36" s="33">
        <v>96</v>
      </c>
      <c r="J36" s="33">
        <v>55</v>
      </c>
      <c r="K36" s="33">
        <v>2280</v>
      </c>
    </row>
    <row r="37" spans="1:11" ht="13.05" customHeight="1" x14ac:dyDescent="0.3">
      <c r="A37" s="32" t="s">
        <v>191</v>
      </c>
      <c r="B37" s="32" t="s">
        <v>184</v>
      </c>
      <c r="C37" s="33">
        <v>4</v>
      </c>
      <c r="D37" s="33">
        <v>2</v>
      </c>
      <c r="E37" s="33">
        <v>3</v>
      </c>
      <c r="F37" s="33">
        <v>17</v>
      </c>
      <c r="G37" s="33">
        <v>8</v>
      </c>
      <c r="H37" s="33">
        <v>16</v>
      </c>
      <c r="I37" s="33">
        <v>19</v>
      </c>
      <c r="J37" s="33">
        <v>28</v>
      </c>
      <c r="K37" s="33">
        <v>59</v>
      </c>
    </row>
    <row r="38" spans="1:11" ht="13.05" customHeight="1" x14ac:dyDescent="0.3">
      <c r="A38" s="32" t="s">
        <v>191</v>
      </c>
      <c r="B38" s="32" t="s">
        <v>31</v>
      </c>
      <c r="C38" s="33">
        <v>1</v>
      </c>
      <c r="D38" s="33">
        <v>5</v>
      </c>
      <c r="E38" s="33">
        <v>0</v>
      </c>
      <c r="F38" s="33">
        <v>1093</v>
      </c>
      <c r="G38" s="33">
        <v>6</v>
      </c>
      <c r="H38" s="33">
        <v>869</v>
      </c>
      <c r="I38" s="33">
        <v>4529</v>
      </c>
      <c r="J38" s="33">
        <v>3220</v>
      </c>
      <c r="K38" s="33">
        <v>3</v>
      </c>
    </row>
    <row r="39" spans="1:11" ht="13.05" customHeight="1" x14ac:dyDescent="0.3">
      <c r="A39" s="32" t="s">
        <v>191</v>
      </c>
      <c r="B39" s="32" t="s">
        <v>31</v>
      </c>
      <c r="C39" s="33">
        <v>2</v>
      </c>
      <c r="D39" s="33">
        <v>75</v>
      </c>
      <c r="E39" s="33">
        <v>667</v>
      </c>
      <c r="F39" s="33">
        <v>3614</v>
      </c>
      <c r="G39" s="33">
        <v>1016</v>
      </c>
      <c r="H39" s="33">
        <v>7141</v>
      </c>
      <c r="I39" s="33">
        <v>4964</v>
      </c>
      <c r="J39" s="33">
        <v>3957</v>
      </c>
      <c r="K39" s="33">
        <v>858</v>
      </c>
    </row>
    <row r="40" spans="1:11" ht="13.05" customHeight="1" x14ac:dyDescent="0.3">
      <c r="A40" s="32" t="s">
        <v>191</v>
      </c>
      <c r="B40" s="32" t="s">
        <v>31</v>
      </c>
      <c r="C40" s="33">
        <v>3</v>
      </c>
      <c r="D40" s="33">
        <v>207</v>
      </c>
      <c r="E40" s="33">
        <v>560</v>
      </c>
      <c r="F40" s="33">
        <v>3002</v>
      </c>
      <c r="G40" s="33">
        <v>1935</v>
      </c>
      <c r="H40" s="33">
        <v>1204</v>
      </c>
      <c r="I40" s="33">
        <v>5884</v>
      </c>
      <c r="J40" s="33">
        <v>1104</v>
      </c>
      <c r="K40" s="33">
        <v>2803</v>
      </c>
    </row>
    <row r="41" spans="1:11" ht="13.05" customHeight="1" x14ac:dyDescent="0.3">
      <c r="A41" s="32" t="s">
        <v>191</v>
      </c>
      <c r="B41" s="32" t="s">
        <v>31</v>
      </c>
      <c r="C41" s="33">
        <v>4</v>
      </c>
      <c r="D41" s="33">
        <v>0</v>
      </c>
      <c r="E41" s="33">
        <v>31</v>
      </c>
      <c r="F41" s="33">
        <v>171</v>
      </c>
      <c r="G41" s="33">
        <v>18</v>
      </c>
      <c r="H41" s="33">
        <v>909</v>
      </c>
      <c r="I41" s="33">
        <v>753</v>
      </c>
      <c r="J41" s="33">
        <v>370</v>
      </c>
      <c r="K41" s="33">
        <v>102</v>
      </c>
    </row>
    <row r="42" spans="1:11" ht="13.05" customHeight="1" x14ac:dyDescent="0.3">
      <c r="A42" s="32" t="s">
        <v>191</v>
      </c>
      <c r="B42" s="32" t="s">
        <v>185</v>
      </c>
      <c r="C42" s="33">
        <v>1</v>
      </c>
      <c r="D42" s="33">
        <v>114</v>
      </c>
      <c r="E42" s="33">
        <v>264</v>
      </c>
      <c r="F42" s="33">
        <v>11929</v>
      </c>
      <c r="G42" s="33">
        <v>1453</v>
      </c>
      <c r="H42" s="33">
        <v>16491</v>
      </c>
      <c r="I42" s="33">
        <v>27952</v>
      </c>
      <c r="J42" s="33">
        <v>32176</v>
      </c>
      <c r="K42" s="33">
        <v>3258</v>
      </c>
    </row>
    <row r="43" spans="1:11" ht="13.05" customHeight="1" x14ac:dyDescent="0.3">
      <c r="A43" s="32" t="s">
        <v>191</v>
      </c>
      <c r="B43" s="32" t="s">
        <v>185</v>
      </c>
      <c r="C43" s="33">
        <v>2</v>
      </c>
      <c r="D43" s="33">
        <v>678</v>
      </c>
      <c r="E43" s="33">
        <v>11921</v>
      </c>
      <c r="F43" s="33">
        <v>21209</v>
      </c>
      <c r="G43" s="33">
        <v>9776</v>
      </c>
      <c r="H43" s="33">
        <v>38979</v>
      </c>
      <c r="I43" s="33">
        <v>19790</v>
      </c>
      <c r="J43" s="33">
        <v>15274</v>
      </c>
      <c r="K43" s="33">
        <v>15309</v>
      </c>
    </row>
    <row r="44" spans="1:11" ht="13.05" customHeight="1" x14ac:dyDescent="0.3">
      <c r="A44" s="32" t="s">
        <v>191</v>
      </c>
      <c r="B44" s="32" t="s">
        <v>185</v>
      </c>
      <c r="C44" s="33">
        <v>3</v>
      </c>
      <c r="D44" s="33">
        <v>3370</v>
      </c>
      <c r="E44" s="33">
        <v>6481</v>
      </c>
      <c r="F44" s="33">
        <v>10547</v>
      </c>
      <c r="G44" s="33">
        <v>9882</v>
      </c>
      <c r="H44" s="33">
        <v>2979</v>
      </c>
      <c r="I44" s="33">
        <v>18185</v>
      </c>
      <c r="J44" s="33">
        <v>3994</v>
      </c>
      <c r="K44" s="33">
        <v>24805</v>
      </c>
    </row>
    <row r="45" spans="1:11" ht="13.05" customHeight="1" x14ac:dyDescent="0.3">
      <c r="A45" s="32" t="s">
        <v>191</v>
      </c>
      <c r="B45" s="32" t="s">
        <v>185</v>
      </c>
      <c r="C45" s="33">
        <v>4</v>
      </c>
      <c r="D45" s="33">
        <v>142</v>
      </c>
      <c r="E45" s="33">
        <v>2300</v>
      </c>
      <c r="F45" s="33">
        <v>10392</v>
      </c>
      <c r="G45" s="33">
        <v>3143</v>
      </c>
      <c r="H45" s="33">
        <v>16193</v>
      </c>
      <c r="I45" s="33">
        <v>15001</v>
      </c>
      <c r="J45" s="33">
        <v>15277</v>
      </c>
      <c r="K45" s="33">
        <v>8965</v>
      </c>
    </row>
    <row r="46" spans="1:11" ht="13.05" customHeight="1" x14ac:dyDescent="0.3">
      <c r="A46" s="32" t="s">
        <v>191</v>
      </c>
      <c r="B46" s="32" t="s">
        <v>186</v>
      </c>
      <c r="C46" s="33">
        <v>1</v>
      </c>
      <c r="D46" s="34"/>
      <c r="E46" s="34"/>
      <c r="F46" s="33">
        <v>5</v>
      </c>
      <c r="G46" s="34"/>
      <c r="H46" s="33">
        <v>6</v>
      </c>
      <c r="I46" s="33">
        <v>84</v>
      </c>
      <c r="J46" s="33">
        <v>7</v>
      </c>
      <c r="K46" s="33">
        <v>0</v>
      </c>
    </row>
    <row r="47" spans="1:11" ht="13.05" customHeight="1" x14ac:dyDescent="0.3">
      <c r="A47" s="32" t="s">
        <v>191</v>
      </c>
      <c r="B47" s="32" t="s">
        <v>186</v>
      </c>
      <c r="C47" s="33">
        <v>2</v>
      </c>
      <c r="D47" s="33">
        <v>2</v>
      </c>
      <c r="E47" s="33">
        <v>1</v>
      </c>
      <c r="F47" s="33">
        <v>22</v>
      </c>
      <c r="G47" s="33">
        <v>55</v>
      </c>
      <c r="H47" s="33">
        <v>62</v>
      </c>
      <c r="I47" s="33">
        <v>43</v>
      </c>
      <c r="J47" s="33">
        <v>12</v>
      </c>
      <c r="K47" s="33">
        <v>130</v>
      </c>
    </row>
    <row r="48" spans="1:11" ht="13.05" customHeight="1" x14ac:dyDescent="0.3">
      <c r="A48" s="32" t="s">
        <v>191</v>
      </c>
      <c r="B48" s="32" t="s">
        <v>186</v>
      </c>
      <c r="C48" s="33">
        <v>3</v>
      </c>
      <c r="D48" s="33">
        <v>14</v>
      </c>
      <c r="E48" s="33">
        <v>2</v>
      </c>
      <c r="F48" s="33">
        <v>2</v>
      </c>
      <c r="G48" s="33">
        <v>10</v>
      </c>
      <c r="H48" s="33">
        <v>2</v>
      </c>
      <c r="I48" s="33">
        <v>83</v>
      </c>
      <c r="J48" s="33">
        <v>8</v>
      </c>
      <c r="K48" s="33">
        <v>383</v>
      </c>
    </row>
    <row r="49" spans="1:11" ht="13.05" customHeight="1" x14ac:dyDescent="0.3">
      <c r="A49" s="32" t="s">
        <v>191</v>
      </c>
      <c r="B49" s="32" t="s">
        <v>186</v>
      </c>
      <c r="C49" s="33">
        <v>4</v>
      </c>
      <c r="D49" s="33">
        <v>0</v>
      </c>
      <c r="E49" s="33">
        <v>0</v>
      </c>
      <c r="F49" s="33">
        <v>2</v>
      </c>
      <c r="G49" s="33">
        <v>1</v>
      </c>
      <c r="H49" s="33">
        <v>2</v>
      </c>
      <c r="I49" s="33">
        <v>11</v>
      </c>
      <c r="J49" s="33">
        <v>1</v>
      </c>
      <c r="K49" s="33">
        <v>50</v>
      </c>
    </row>
    <row r="50" spans="1:11" ht="13.05" customHeight="1" x14ac:dyDescent="0.3">
      <c r="A50" s="32" t="s">
        <v>191</v>
      </c>
      <c r="B50" s="32" t="s">
        <v>26</v>
      </c>
      <c r="C50" s="33">
        <v>1</v>
      </c>
      <c r="D50" s="33">
        <v>114</v>
      </c>
      <c r="E50" s="33">
        <v>264</v>
      </c>
      <c r="F50" s="33">
        <v>11929</v>
      </c>
      <c r="G50" s="33">
        <v>1453</v>
      </c>
      <c r="H50" s="33">
        <v>16491</v>
      </c>
      <c r="I50" s="33">
        <v>27952</v>
      </c>
      <c r="J50" s="33">
        <v>32176</v>
      </c>
      <c r="K50" s="33">
        <v>3258</v>
      </c>
    </row>
    <row r="51" spans="1:11" ht="13.05" customHeight="1" x14ac:dyDescent="0.3">
      <c r="A51" s="32" t="s">
        <v>191</v>
      </c>
      <c r="B51" s="32" t="s">
        <v>26</v>
      </c>
      <c r="C51" s="33">
        <v>2</v>
      </c>
      <c r="D51" s="33">
        <v>678</v>
      </c>
      <c r="E51" s="33">
        <v>11921</v>
      </c>
      <c r="F51" s="33">
        <v>21209</v>
      </c>
      <c r="G51" s="33">
        <v>9776</v>
      </c>
      <c r="H51" s="33">
        <v>38979</v>
      </c>
      <c r="I51" s="33">
        <v>19790</v>
      </c>
      <c r="J51" s="33">
        <v>15274</v>
      </c>
      <c r="K51" s="33">
        <v>15309</v>
      </c>
    </row>
    <row r="52" spans="1:11" ht="13.05" customHeight="1" x14ac:dyDescent="0.3">
      <c r="A52" s="32" t="s">
        <v>191</v>
      </c>
      <c r="B52" s="32" t="s">
        <v>26</v>
      </c>
      <c r="C52" s="33">
        <v>3</v>
      </c>
      <c r="D52" s="33">
        <v>3370</v>
      </c>
      <c r="E52" s="33">
        <v>6481</v>
      </c>
      <c r="F52" s="33">
        <v>10547</v>
      </c>
      <c r="G52" s="33">
        <v>9882</v>
      </c>
      <c r="H52" s="33">
        <v>2979</v>
      </c>
      <c r="I52" s="33">
        <v>18185</v>
      </c>
      <c r="J52" s="33">
        <v>3994</v>
      </c>
      <c r="K52" s="33">
        <v>24805</v>
      </c>
    </row>
    <row r="53" spans="1:11" ht="13.05" customHeight="1" x14ac:dyDescent="0.3">
      <c r="A53" s="32" t="s">
        <v>191</v>
      </c>
      <c r="B53" s="32" t="s">
        <v>26</v>
      </c>
      <c r="C53" s="33">
        <v>4</v>
      </c>
      <c r="D53" s="33">
        <v>142</v>
      </c>
      <c r="E53" s="33">
        <v>2300</v>
      </c>
      <c r="F53" s="33">
        <v>10392</v>
      </c>
      <c r="G53" s="33">
        <v>3143</v>
      </c>
      <c r="H53" s="33">
        <v>16193</v>
      </c>
      <c r="I53" s="33">
        <v>15001</v>
      </c>
      <c r="J53" s="33">
        <v>15277</v>
      </c>
      <c r="K53" s="33">
        <v>8965</v>
      </c>
    </row>
    <row r="54" spans="1:11" ht="13.05" customHeight="1" x14ac:dyDescent="0.3">
      <c r="A54" s="32" t="s">
        <v>191</v>
      </c>
      <c r="B54" s="32" t="s">
        <v>21</v>
      </c>
      <c r="C54" s="33">
        <v>1</v>
      </c>
      <c r="D54" s="34"/>
      <c r="E54" s="33">
        <v>1</v>
      </c>
      <c r="F54" s="33">
        <v>131</v>
      </c>
      <c r="G54" s="33">
        <v>56</v>
      </c>
      <c r="H54" s="33">
        <v>374</v>
      </c>
      <c r="I54" s="33">
        <v>2336</v>
      </c>
      <c r="J54" s="33">
        <v>2191</v>
      </c>
      <c r="K54" s="33">
        <v>3</v>
      </c>
    </row>
    <row r="55" spans="1:11" ht="13.05" customHeight="1" x14ac:dyDescent="0.3">
      <c r="A55" s="32" t="s">
        <v>191</v>
      </c>
      <c r="B55" s="32" t="s">
        <v>21</v>
      </c>
      <c r="C55" s="33">
        <v>2</v>
      </c>
      <c r="D55" s="33">
        <v>9</v>
      </c>
      <c r="E55" s="33">
        <v>352</v>
      </c>
      <c r="F55" s="33">
        <v>476</v>
      </c>
      <c r="G55" s="33">
        <v>410</v>
      </c>
      <c r="H55" s="33">
        <v>1006</v>
      </c>
      <c r="I55" s="33">
        <v>753</v>
      </c>
      <c r="J55" s="33">
        <v>1074</v>
      </c>
      <c r="K55" s="33">
        <v>538</v>
      </c>
    </row>
    <row r="56" spans="1:11" ht="13.05" customHeight="1" x14ac:dyDescent="0.3">
      <c r="A56" s="32" t="s">
        <v>191</v>
      </c>
      <c r="B56" s="32" t="s">
        <v>21</v>
      </c>
      <c r="C56" s="33">
        <v>3</v>
      </c>
      <c r="D56" s="33">
        <v>3</v>
      </c>
      <c r="E56" s="33">
        <v>62</v>
      </c>
      <c r="F56" s="33">
        <v>83</v>
      </c>
      <c r="G56" s="33">
        <v>95</v>
      </c>
      <c r="H56" s="33">
        <v>10</v>
      </c>
      <c r="I56" s="33">
        <v>87</v>
      </c>
      <c r="J56" s="33">
        <v>152</v>
      </c>
      <c r="K56" s="33">
        <v>676</v>
      </c>
    </row>
    <row r="57" spans="1:11" ht="13.05" customHeight="1" x14ac:dyDescent="0.3">
      <c r="A57" s="32" t="s">
        <v>191</v>
      </c>
      <c r="B57" s="32" t="s">
        <v>21</v>
      </c>
      <c r="C57" s="33">
        <v>4</v>
      </c>
      <c r="D57" s="34"/>
      <c r="E57" s="33">
        <v>3</v>
      </c>
      <c r="F57" s="33">
        <v>5</v>
      </c>
      <c r="G57" s="33">
        <v>7</v>
      </c>
      <c r="H57" s="33">
        <v>530</v>
      </c>
      <c r="I57" s="33">
        <v>121</v>
      </c>
      <c r="J57" s="33">
        <v>77</v>
      </c>
      <c r="K57" s="33">
        <v>27</v>
      </c>
    </row>
    <row r="58" spans="1:11" ht="13.05" customHeight="1" x14ac:dyDescent="0.3">
      <c r="A58" s="32" t="s">
        <v>191</v>
      </c>
      <c r="B58" s="32" t="s">
        <v>20</v>
      </c>
      <c r="C58" s="33">
        <v>1</v>
      </c>
      <c r="D58" s="34"/>
      <c r="E58" s="34"/>
      <c r="F58" s="33">
        <v>112</v>
      </c>
      <c r="G58" s="34"/>
      <c r="H58" s="33">
        <v>284</v>
      </c>
      <c r="I58" s="33">
        <v>994</v>
      </c>
      <c r="J58" s="33">
        <v>2234</v>
      </c>
      <c r="K58" s="33">
        <v>8</v>
      </c>
    </row>
    <row r="59" spans="1:11" ht="13.05" customHeight="1" x14ac:dyDescent="0.3">
      <c r="A59" s="32" t="s">
        <v>191</v>
      </c>
      <c r="B59" s="32" t="s">
        <v>20</v>
      </c>
      <c r="C59" s="33">
        <v>2</v>
      </c>
      <c r="D59" s="34"/>
      <c r="E59" s="33">
        <v>35</v>
      </c>
      <c r="F59" s="33">
        <v>742</v>
      </c>
      <c r="G59" s="33">
        <v>21</v>
      </c>
      <c r="H59" s="33">
        <v>1462</v>
      </c>
      <c r="I59" s="33">
        <v>758</v>
      </c>
      <c r="J59" s="33">
        <v>1524</v>
      </c>
      <c r="K59" s="33">
        <v>45</v>
      </c>
    </row>
    <row r="60" spans="1:11" ht="13.05" customHeight="1" x14ac:dyDescent="0.3">
      <c r="A60" s="32" t="s">
        <v>191</v>
      </c>
      <c r="B60" s="32" t="s">
        <v>20</v>
      </c>
      <c r="C60" s="33">
        <v>3</v>
      </c>
      <c r="D60" s="34"/>
      <c r="E60" s="33">
        <v>0</v>
      </c>
      <c r="F60" s="33">
        <v>99</v>
      </c>
      <c r="G60" s="33">
        <v>68</v>
      </c>
      <c r="H60" s="33">
        <v>103</v>
      </c>
      <c r="I60" s="33">
        <v>144</v>
      </c>
      <c r="J60" s="33">
        <v>197</v>
      </c>
      <c r="K60" s="33">
        <v>593</v>
      </c>
    </row>
    <row r="61" spans="1:11" ht="13.05" customHeight="1" x14ac:dyDescent="0.3">
      <c r="A61" s="32" t="s">
        <v>191</v>
      </c>
      <c r="B61" s="32" t="s">
        <v>20</v>
      </c>
      <c r="C61" s="33">
        <v>4</v>
      </c>
      <c r="D61" s="34"/>
      <c r="E61" s="34"/>
      <c r="F61" s="33">
        <v>0</v>
      </c>
      <c r="G61" s="34"/>
      <c r="H61" s="33">
        <v>84</v>
      </c>
      <c r="I61" s="33">
        <v>35</v>
      </c>
      <c r="J61" s="33">
        <v>88</v>
      </c>
      <c r="K61" s="33">
        <v>9</v>
      </c>
    </row>
    <row r="62" spans="1:11" ht="13.05" customHeight="1" x14ac:dyDescent="0.3">
      <c r="A62" s="32" t="s">
        <v>191</v>
      </c>
      <c r="B62" s="32" t="s">
        <v>22</v>
      </c>
      <c r="C62" s="33">
        <v>1</v>
      </c>
      <c r="D62" s="34"/>
      <c r="E62" s="34"/>
      <c r="F62" s="33">
        <v>951</v>
      </c>
      <c r="G62" s="34"/>
      <c r="H62" s="33">
        <v>825</v>
      </c>
      <c r="I62" s="33">
        <v>8605</v>
      </c>
      <c r="J62" s="33">
        <v>14285</v>
      </c>
      <c r="K62" s="34"/>
    </row>
    <row r="63" spans="1:11" ht="13.05" customHeight="1" x14ac:dyDescent="0.3">
      <c r="A63" s="32" t="s">
        <v>191</v>
      </c>
      <c r="B63" s="32" t="s">
        <v>22</v>
      </c>
      <c r="C63" s="33">
        <v>2</v>
      </c>
      <c r="D63" s="34"/>
      <c r="E63" s="34"/>
      <c r="F63" s="33">
        <v>1668</v>
      </c>
      <c r="G63" s="33">
        <v>108</v>
      </c>
      <c r="H63" s="33">
        <v>8667</v>
      </c>
      <c r="I63" s="33">
        <v>2359</v>
      </c>
      <c r="J63" s="33">
        <v>4020</v>
      </c>
      <c r="K63" s="34"/>
    </row>
    <row r="64" spans="1:11" ht="13.05" customHeight="1" x14ac:dyDescent="0.3">
      <c r="A64" s="32" t="s">
        <v>191</v>
      </c>
      <c r="B64" s="32" t="s">
        <v>22</v>
      </c>
      <c r="C64" s="33">
        <v>3</v>
      </c>
      <c r="D64" s="34"/>
      <c r="E64" s="34"/>
      <c r="F64" s="33">
        <v>216</v>
      </c>
      <c r="G64" s="34"/>
      <c r="H64" s="33">
        <v>151</v>
      </c>
      <c r="I64" s="33">
        <v>116</v>
      </c>
      <c r="J64" s="33">
        <v>49</v>
      </c>
      <c r="K64" s="33">
        <v>5</v>
      </c>
    </row>
    <row r="65" spans="1:11" ht="13.05" customHeight="1" x14ac:dyDescent="0.3">
      <c r="A65" s="32" t="s">
        <v>191</v>
      </c>
      <c r="B65" s="32" t="s">
        <v>22</v>
      </c>
      <c r="C65" s="33">
        <v>4</v>
      </c>
      <c r="D65" s="34"/>
      <c r="E65" s="34"/>
      <c r="F65" s="33">
        <v>60</v>
      </c>
      <c r="G65" s="33">
        <v>0</v>
      </c>
      <c r="H65" s="33">
        <v>614</v>
      </c>
      <c r="I65" s="33">
        <v>593</v>
      </c>
      <c r="J65" s="33">
        <v>537</v>
      </c>
      <c r="K65" s="34"/>
    </row>
    <row r="66" spans="1:11" ht="13.05" customHeight="1" x14ac:dyDescent="0.3">
      <c r="A66" s="32" t="s">
        <v>191</v>
      </c>
      <c r="B66" s="32" t="s">
        <v>14</v>
      </c>
      <c r="C66" s="33">
        <v>1</v>
      </c>
      <c r="D66" s="33">
        <v>0</v>
      </c>
      <c r="E66" s="33">
        <v>0</v>
      </c>
      <c r="F66" s="33">
        <v>352</v>
      </c>
      <c r="G66" s="33">
        <v>14</v>
      </c>
      <c r="H66" s="33">
        <v>339</v>
      </c>
      <c r="I66" s="33">
        <v>2251</v>
      </c>
      <c r="J66" s="33">
        <v>1986</v>
      </c>
      <c r="K66" s="33">
        <v>1</v>
      </c>
    </row>
    <row r="67" spans="1:11" ht="13.05" customHeight="1" x14ac:dyDescent="0.3">
      <c r="A67" s="32" t="s">
        <v>191</v>
      </c>
      <c r="B67" s="32" t="s">
        <v>14</v>
      </c>
      <c r="C67" s="33">
        <v>2</v>
      </c>
      <c r="D67" s="33">
        <v>8</v>
      </c>
      <c r="E67" s="33">
        <v>252</v>
      </c>
      <c r="F67" s="33">
        <v>2464</v>
      </c>
      <c r="G67" s="33">
        <v>874</v>
      </c>
      <c r="H67" s="33">
        <v>3782</v>
      </c>
      <c r="I67" s="33">
        <v>2135</v>
      </c>
      <c r="J67" s="33">
        <v>2045</v>
      </c>
      <c r="K67" s="33">
        <v>655</v>
      </c>
    </row>
    <row r="68" spans="1:11" ht="13.05" customHeight="1" x14ac:dyDescent="0.3">
      <c r="A68" s="32" t="s">
        <v>191</v>
      </c>
      <c r="B68" s="32" t="s">
        <v>14</v>
      </c>
      <c r="C68" s="33">
        <v>3</v>
      </c>
      <c r="D68" s="33">
        <v>447</v>
      </c>
      <c r="E68" s="33">
        <v>252</v>
      </c>
      <c r="F68" s="33">
        <v>2562</v>
      </c>
      <c r="G68" s="33">
        <v>2354</v>
      </c>
      <c r="H68" s="33">
        <v>726</v>
      </c>
      <c r="I68" s="33">
        <v>3420</v>
      </c>
      <c r="J68" s="33">
        <v>547</v>
      </c>
      <c r="K68" s="33">
        <v>3611</v>
      </c>
    </row>
    <row r="69" spans="1:11" ht="13.05" customHeight="1" x14ac:dyDescent="0.3">
      <c r="A69" s="32" t="s">
        <v>191</v>
      </c>
      <c r="B69" s="32" t="s">
        <v>14</v>
      </c>
      <c r="C69" s="33">
        <v>4</v>
      </c>
      <c r="D69" s="33">
        <v>0</v>
      </c>
      <c r="E69" s="33">
        <v>12</v>
      </c>
      <c r="F69" s="33">
        <v>174</v>
      </c>
      <c r="G69" s="33">
        <v>11</v>
      </c>
      <c r="H69" s="33">
        <v>385</v>
      </c>
      <c r="I69" s="33">
        <v>217</v>
      </c>
      <c r="J69" s="33">
        <v>85</v>
      </c>
      <c r="K69" s="33">
        <v>66</v>
      </c>
    </row>
    <row r="70" spans="1:11" ht="13.05" customHeight="1" x14ac:dyDescent="0.3">
      <c r="A70" s="32" t="s">
        <v>191</v>
      </c>
      <c r="B70" s="32" t="s">
        <v>16</v>
      </c>
      <c r="C70" s="33">
        <v>1</v>
      </c>
      <c r="D70" s="34"/>
      <c r="E70" s="34"/>
      <c r="F70" s="33">
        <v>0</v>
      </c>
      <c r="G70" s="34"/>
      <c r="H70" s="34"/>
      <c r="I70" s="33">
        <v>0</v>
      </c>
      <c r="J70" s="33">
        <v>2</v>
      </c>
      <c r="K70" s="34"/>
    </row>
    <row r="71" spans="1:11" ht="13.05" customHeight="1" x14ac:dyDescent="0.3">
      <c r="A71" s="32" t="s">
        <v>191</v>
      </c>
      <c r="B71" s="32" t="s">
        <v>16</v>
      </c>
      <c r="C71" s="33">
        <v>2</v>
      </c>
      <c r="D71" s="34"/>
      <c r="E71" s="34"/>
      <c r="F71" s="33">
        <v>4</v>
      </c>
      <c r="G71" s="34"/>
      <c r="H71" s="34"/>
      <c r="I71" s="33">
        <v>0</v>
      </c>
      <c r="J71" s="33">
        <v>0</v>
      </c>
      <c r="K71" s="33">
        <v>34</v>
      </c>
    </row>
    <row r="72" spans="1:11" ht="13.05" customHeight="1" x14ac:dyDescent="0.3">
      <c r="A72" s="32" t="s">
        <v>191</v>
      </c>
      <c r="B72" s="32" t="s">
        <v>16</v>
      </c>
      <c r="C72" s="33">
        <v>3</v>
      </c>
      <c r="D72" s="33">
        <v>0</v>
      </c>
      <c r="E72" s="33">
        <v>1</v>
      </c>
      <c r="F72" s="33">
        <v>0</v>
      </c>
      <c r="G72" s="34"/>
      <c r="H72" s="34"/>
      <c r="I72" s="34"/>
      <c r="J72" s="34"/>
      <c r="K72" s="33">
        <v>3</v>
      </c>
    </row>
    <row r="73" spans="1:11" ht="13.05" customHeight="1" x14ac:dyDescent="0.3">
      <c r="A73" s="32" t="s">
        <v>191</v>
      </c>
      <c r="B73" s="32" t="s">
        <v>16</v>
      </c>
      <c r="C73" s="33">
        <v>4</v>
      </c>
      <c r="D73" s="34"/>
      <c r="E73" s="34"/>
      <c r="F73" s="34"/>
      <c r="G73" s="34"/>
      <c r="H73" s="34"/>
      <c r="I73" s="33">
        <v>0</v>
      </c>
      <c r="J73" s="34"/>
      <c r="K73" s="33">
        <v>3</v>
      </c>
    </row>
    <row r="74" spans="1:11" ht="13.05" customHeight="1" x14ac:dyDescent="0.3">
      <c r="A74" s="32" t="s">
        <v>191</v>
      </c>
      <c r="B74" s="32" t="s">
        <v>37</v>
      </c>
      <c r="C74" s="33">
        <v>1</v>
      </c>
      <c r="D74" s="33">
        <v>16</v>
      </c>
      <c r="E74" s="33">
        <v>66</v>
      </c>
      <c r="F74" s="33">
        <v>6426</v>
      </c>
      <c r="G74" s="33">
        <v>282</v>
      </c>
      <c r="H74" s="33">
        <v>3347</v>
      </c>
      <c r="I74" s="33">
        <v>11207</v>
      </c>
      <c r="J74" s="33">
        <v>10718</v>
      </c>
      <c r="K74" s="33">
        <v>122</v>
      </c>
    </row>
    <row r="75" spans="1:11" ht="13.05" customHeight="1" x14ac:dyDescent="0.3">
      <c r="A75" s="32" t="s">
        <v>191</v>
      </c>
      <c r="B75" s="32" t="s">
        <v>37</v>
      </c>
      <c r="C75" s="33">
        <v>2</v>
      </c>
      <c r="D75" s="33">
        <v>73</v>
      </c>
      <c r="E75" s="33">
        <v>3426</v>
      </c>
      <c r="F75" s="33">
        <v>13780</v>
      </c>
      <c r="G75" s="33">
        <v>4136</v>
      </c>
      <c r="H75" s="33">
        <v>21724</v>
      </c>
      <c r="I75" s="33">
        <v>6828</v>
      </c>
      <c r="J75" s="33">
        <v>6798</v>
      </c>
      <c r="K75" s="33">
        <v>4083</v>
      </c>
    </row>
    <row r="76" spans="1:11" ht="13.05" customHeight="1" x14ac:dyDescent="0.3">
      <c r="A76" s="32" t="s">
        <v>191</v>
      </c>
      <c r="B76" s="32" t="s">
        <v>37</v>
      </c>
      <c r="C76" s="33">
        <v>3</v>
      </c>
      <c r="D76" s="33">
        <v>478</v>
      </c>
      <c r="E76" s="33">
        <v>737</v>
      </c>
      <c r="F76" s="33">
        <v>2592</v>
      </c>
      <c r="G76" s="33">
        <v>2121</v>
      </c>
      <c r="H76" s="33">
        <v>1095</v>
      </c>
      <c r="I76" s="33">
        <v>2049</v>
      </c>
      <c r="J76" s="33">
        <v>435</v>
      </c>
      <c r="K76" s="33">
        <v>5513</v>
      </c>
    </row>
    <row r="77" spans="1:11" ht="13.05" customHeight="1" x14ac:dyDescent="0.3">
      <c r="A77" s="32" t="s">
        <v>191</v>
      </c>
      <c r="B77" s="32" t="s">
        <v>37</v>
      </c>
      <c r="C77" s="33">
        <v>4</v>
      </c>
      <c r="D77" s="33">
        <v>0</v>
      </c>
      <c r="E77" s="33">
        <v>54</v>
      </c>
      <c r="F77" s="33">
        <v>399</v>
      </c>
      <c r="G77" s="33">
        <v>48</v>
      </c>
      <c r="H77" s="33">
        <v>1586</v>
      </c>
      <c r="I77" s="33">
        <v>849</v>
      </c>
      <c r="J77" s="33">
        <v>468</v>
      </c>
      <c r="K77" s="33">
        <v>321</v>
      </c>
    </row>
    <row r="78" spans="1:11" ht="13.05" customHeight="1" x14ac:dyDescent="0.3">
      <c r="A78" s="32" t="s">
        <v>191</v>
      </c>
      <c r="B78" s="32" t="s">
        <v>15</v>
      </c>
      <c r="C78" s="33">
        <v>1</v>
      </c>
      <c r="D78" s="34"/>
      <c r="E78" s="33">
        <v>2</v>
      </c>
      <c r="F78" s="33">
        <v>954</v>
      </c>
      <c r="G78" s="33">
        <v>94</v>
      </c>
      <c r="H78" s="33">
        <v>463</v>
      </c>
      <c r="I78" s="33">
        <v>1593</v>
      </c>
      <c r="J78" s="33">
        <v>3979</v>
      </c>
      <c r="K78" s="33">
        <v>107</v>
      </c>
    </row>
    <row r="79" spans="1:11" ht="13.05" customHeight="1" x14ac:dyDescent="0.3">
      <c r="A79" s="32" t="s">
        <v>191</v>
      </c>
      <c r="B79" s="32" t="s">
        <v>15</v>
      </c>
      <c r="C79" s="33">
        <v>2</v>
      </c>
      <c r="D79" s="33">
        <v>28</v>
      </c>
      <c r="E79" s="33">
        <v>735</v>
      </c>
      <c r="F79" s="33">
        <v>4849</v>
      </c>
      <c r="G79" s="33">
        <v>4534</v>
      </c>
      <c r="H79" s="33">
        <v>6394</v>
      </c>
      <c r="I79" s="33">
        <v>1635</v>
      </c>
      <c r="J79" s="33">
        <v>3775</v>
      </c>
      <c r="K79" s="33">
        <v>3200</v>
      </c>
    </row>
    <row r="80" spans="1:11" ht="13.05" customHeight="1" x14ac:dyDescent="0.3">
      <c r="A80" s="32" t="s">
        <v>191</v>
      </c>
      <c r="B80" s="32" t="s">
        <v>15</v>
      </c>
      <c r="C80" s="33">
        <v>3</v>
      </c>
      <c r="D80" s="33">
        <v>2021</v>
      </c>
      <c r="E80" s="33">
        <v>612</v>
      </c>
      <c r="F80" s="33">
        <v>4169</v>
      </c>
      <c r="G80" s="33">
        <v>11236</v>
      </c>
      <c r="H80" s="33">
        <v>724</v>
      </c>
      <c r="I80" s="33">
        <v>3729</v>
      </c>
      <c r="J80" s="33">
        <v>1421</v>
      </c>
      <c r="K80" s="33">
        <v>28398</v>
      </c>
    </row>
    <row r="81" spans="1:11" ht="13.05" customHeight="1" x14ac:dyDescent="0.3">
      <c r="A81" s="32" t="s">
        <v>191</v>
      </c>
      <c r="B81" s="32" t="s">
        <v>15</v>
      </c>
      <c r="C81" s="33">
        <v>4</v>
      </c>
      <c r="D81" s="33">
        <v>1</v>
      </c>
      <c r="E81" s="33">
        <v>23</v>
      </c>
      <c r="F81" s="33">
        <v>183</v>
      </c>
      <c r="G81" s="33">
        <v>92</v>
      </c>
      <c r="H81" s="33">
        <v>426</v>
      </c>
      <c r="I81" s="33">
        <v>83</v>
      </c>
      <c r="J81" s="33">
        <v>317</v>
      </c>
      <c r="K81" s="33">
        <v>423</v>
      </c>
    </row>
    <row r="82" spans="1:11" ht="13.05" customHeight="1" x14ac:dyDescent="0.3">
      <c r="A82" s="32" t="s">
        <v>191</v>
      </c>
      <c r="B82" s="32" t="s">
        <v>24</v>
      </c>
      <c r="C82" s="33">
        <v>1</v>
      </c>
      <c r="D82" s="33">
        <v>12</v>
      </c>
      <c r="E82" s="33">
        <v>4</v>
      </c>
      <c r="F82" s="33">
        <v>1830</v>
      </c>
      <c r="G82" s="33">
        <v>111</v>
      </c>
      <c r="H82" s="33">
        <v>1059</v>
      </c>
      <c r="I82" s="33">
        <v>6677</v>
      </c>
      <c r="J82" s="33">
        <v>6878</v>
      </c>
      <c r="K82" s="33">
        <v>108</v>
      </c>
    </row>
    <row r="83" spans="1:11" ht="13.05" customHeight="1" x14ac:dyDescent="0.3">
      <c r="A83" s="32" t="s">
        <v>191</v>
      </c>
      <c r="B83" s="32" t="s">
        <v>24</v>
      </c>
      <c r="C83" s="33">
        <v>2</v>
      </c>
      <c r="D83" s="33">
        <v>85</v>
      </c>
      <c r="E83" s="33">
        <v>591</v>
      </c>
      <c r="F83" s="33">
        <v>4346</v>
      </c>
      <c r="G83" s="33">
        <v>2264</v>
      </c>
      <c r="H83" s="33">
        <v>6206</v>
      </c>
      <c r="I83" s="33">
        <v>5285</v>
      </c>
      <c r="J83" s="33">
        <v>3879</v>
      </c>
      <c r="K83" s="33">
        <v>2354</v>
      </c>
    </row>
    <row r="84" spans="1:11" ht="13.05" customHeight="1" x14ac:dyDescent="0.3">
      <c r="A84" s="32" t="s">
        <v>191</v>
      </c>
      <c r="B84" s="32" t="s">
        <v>24</v>
      </c>
      <c r="C84" s="33">
        <v>3</v>
      </c>
      <c r="D84" s="33">
        <v>294</v>
      </c>
      <c r="E84" s="33">
        <v>568</v>
      </c>
      <c r="F84" s="33">
        <v>2148</v>
      </c>
      <c r="G84" s="33">
        <v>1863</v>
      </c>
      <c r="H84" s="33">
        <v>846</v>
      </c>
      <c r="I84" s="33">
        <v>3571</v>
      </c>
      <c r="J84" s="33">
        <v>618</v>
      </c>
      <c r="K84" s="33">
        <v>4074</v>
      </c>
    </row>
    <row r="85" spans="1:11" ht="13.05" customHeight="1" x14ac:dyDescent="0.3">
      <c r="A85" s="32" t="s">
        <v>191</v>
      </c>
      <c r="B85" s="32" t="s">
        <v>24</v>
      </c>
      <c r="C85" s="33">
        <v>4</v>
      </c>
      <c r="D85" s="33">
        <v>3</v>
      </c>
      <c r="E85" s="33">
        <v>178</v>
      </c>
      <c r="F85" s="33">
        <v>1284</v>
      </c>
      <c r="G85" s="33">
        <v>227</v>
      </c>
      <c r="H85" s="33">
        <v>1785</v>
      </c>
      <c r="I85" s="33">
        <v>1694</v>
      </c>
      <c r="J85" s="33">
        <v>1632</v>
      </c>
      <c r="K85" s="33">
        <v>900</v>
      </c>
    </row>
    <row r="86" spans="1:11" ht="13.05" customHeight="1" x14ac:dyDescent="0.3">
      <c r="A86" s="32" t="s">
        <v>191</v>
      </c>
      <c r="B86" s="32" t="s">
        <v>187</v>
      </c>
      <c r="C86" s="33">
        <v>1</v>
      </c>
      <c r="D86" s="33">
        <v>114</v>
      </c>
      <c r="E86" s="33">
        <v>264</v>
      </c>
      <c r="F86" s="33">
        <v>11929</v>
      </c>
      <c r="G86" s="33">
        <v>1453</v>
      </c>
      <c r="H86" s="33">
        <v>16491</v>
      </c>
      <c r="I86" s="33">
        <v>27952</v>
      </c>
      <c r="J86" s="33">
        <v>32176</v>
      </c>
      <c r="K86" s="33">
        <v>3258</v>
      </c>
    </row>
    <row r="87" spans="1:11" ht="13.05" customHeight="1" x14ac:dyDescent="0.3">
      <c r="A87" s="32" t="s">
        <v>191</v>
      </c>
      <c r="B87" s="32" t="s">
        <v>187</v>
      </c>
      <c r="C87" s="33">
        <v>2</v>
      </c>
      <c r="D87" s="33">
        <v>678</v>
      </c>
      <c r="E87" s="33">
        <v>11921</v>
      </c>
      <c r="F87" s="33">
        <v>21209</v>
      </c>
      <c r="G87" s="33">
        <v>9776</v>
      </c>
      <c r="H87" s="33">
        <v>38979</v>
      </c>
      <c r="I87" s="33">
        <v>19790</v>
      </c>
      <c r="J87" s="33">
        <v>15274</v>
      </c>
      <c r="K87" s="33">
        <v>15309</v>
      </c>
    </row>
    <row r="88" spans="1:11" ht="13.05" customHeight="1" x14ac:dyDescent="0.3">
      <c r="A88" s="32" t="s">
        <v>191</v>
      </c>
      <c r="B88" s="32" t="s">
        <v>187</v>
      </c>
      <c r="C88" s="33">
        <v>3</v>
      </c>
      <c r="D88" s="33">
        <v>3370</v>
      </c>
      <c r="E88" s="33">
        <v>6481</v>
      </c>
      <c r="F88" s="33">
        <v>10547</v>
      </c>
      <c r="G88" s="33">
        <v>9882</v>
      </c>
      <c r="H88" s="33">
        <v>2979</v>
      </c>
      <c r="I88" s="33">
        <v>18185</v>
      </c>
      <c r="J88" s="33">
        <v>3994</v>
      </c>
      <c r="K88" s="33">
        <v>24805</v>
      </c>
    </row>
    <row r="89" spans="1:11" ht="13.05" customHeight="1" x14ac:dyDescent="0.3">
      <c r="A89" s="32" t="s">
        <v>191</v>
      </c>
      <c r="B89" s="32" t="s">
        <v>187</v>
      </c>
      <c r="C89" s="33">
        <v>4</v>
      </c>
      <c r="D89" s="33">
        <v>142</v>
      </c>
      <c r="E89" s="33">
        <v>2300</v>
      </c>
      <c r="F89" s="33">
        <v>10392</v>
      </c>
      <c r="G89" s="33">
        <v>3143</v>
      </c>
      <c r="H89" s="33">
        <v>16193</v>
      </c>
      <c r="I89" s="33">
        <v>15001</v>
      </c>
      <c r="J89" s="33">
        <v>15277</v>
      </c>
      <c r="K89" s="33">
        <v>8965</v>
      </c>
    </row>
    <row r="90" spans="1:11" ht="13.05" customHeight="1" x14ac:dyDescent="0.3">
      <c r="A90" s="32" t="s">
        <v>191</v>
      </c>
      <c r="B90" s="32" t="s">
        <v>29</v>
      </c>
      <c r="C90" s="33">
        <v>1</v>
      </c>
      <c r="D90" s="33">
        <v>19</v>
      </c>
      <c r="E90" s="33">
        <v>12</v>
      </c>
      <c r="F90" s="33">
        <v>7862</v>
      </c>
      <c r="G90" s="33">
        <v>438</v>
      </c>
      <c r="H90" s="33">
        <v>5436</v>
      </c>
      <c r="I90" s="33">
        <v>42300</v>
      </c>
      <c r="J90" s="33">
        <v>54321</v>
      </c>
      <c r="K90" s="33">
        <v>247</v>
      </c>
    </row>
    <row r="91" spans="1:11" ht="13.05" customHeight="1" x14ac:dyDescent="0.3">
      <c r="A91" s="32" t="s">
        <v>191</v>
      </c>
      <c r="B91" s="32" t="s">
        <v>29</v>
      </c>
      <c r="C91" s="33">
        <v>2</v>
      </c>
      <c r="D91" s="33">
        <v>200</v>
      </c>
      <c r="E91" s="33">
        <v>4022</v>
      </c>
      <c r="F91" s="33">
        <v>36470</v>
      </c>
      <c r="G91" s="33">
        <v>13639</v>
      </c>
      <c r="H91" s="33">
        <v>59023</v>
      </c>
      <c r="I91" s="33">
        <v>34264</v>
      </c>
      <c r="J91" s="33">
        <v>38687</v>
      </c>
      <c r="K91" s="33">
        <v>14098</v>
      </c>
    </row>
    <row r="92" spans="1:11" ht="13.05" customHeight="1" x14ac:dyDescent="0.3">
      <c r="A92" s="32" t="s">
        <v>191</v>
      </c>
      <c r="B92" s="32" t="s">
        <v>29</v>
      </c>
      <c r="C92" s="33">
        <v>3</v>
      </c>
      <c r="D92" s="33">
        <v>4976</v>
      </c>
      <c r="E92" s="33">
        <v>3259</v>
      </c>
      <c r="F92" s="33">
        <v>24103</v>
      </c>
      <c r="G92" s="33">
        <v>27132</v>
      </c>
      <c r="H92" s="33">
        <v>11753</v>
      </c>
      <c r="I92" s="33">
        <v>23168</v>
      </c>
      <c r="J92" s="33">
        <v>10476</v>
      </c>
      <c r="K92" s="33">
        <v>86621</v>
      </c>
    </row>
    <row r="93" spans="1:11" ht="13.05" customHeight="1" x14ac:dyDescent="0.3">
      <c r="A93" s="32" t="s">
        <v>191</v>
      </c>
      <c r="B93" s="32" t="s">
        <v>29</v>
      </c>
      <c r="C93" s="33">
        <v>4</v>
      </c>
      <c r="D93" s="33">
        <v>18</v>
      </c>
      <c r="E93" s="33">
        <v>200</v>
      </c>
      <c r="F93" s="33">
        <v>1666</v>
      </c>
      <c r="G93" s="33">
        <v>457</v>
      </c>
      <c r="H93" s="33">
        <v>5683</v>
      </c>
      <c r="I93" s="33">
        <v>3861</v>
      </c>
      <c r="J93" s="33">
        <v>3726</v>
      </c>
      <c r="K93" s="33">
        <v>1636</v>
      </c>
    </row>
    <row r="94" spans="1:11" ht="13.05" customHeight="1" x14ac:dyDescent="0.3">
      <c r="A94" s="32" t="s">
        <v>191</v>
      </c>
      <c r="B94" s="32" t="s">
        <v>33</v>
      </c>
      <c r="C94" s="33">
        <v>1</v>
      </c>
      <c r="D94" s="34"/>
      <c r="E94" s="34"/>
      <c r="F94" s="33">
        <v>3</v>
      </c>
      <c r="G94" s="34"/>
      <c r="H94" s="33">
        <v>2</v>
      </c>
      <c r="I94" s="33">
        <v>182</v>
      </c>
      <c r="J94" s="33">
        <v>80</v>
      </c>
      <c r="K94" s="34"/>
    </row>
    <row r="95" spans="1:11" ht="13.05" customHeight="1" x14ac:dyDescent="0.3">
      <c r="A95" s="32" t="s">
        <v>191</v>
      </c>
      <c r="B95" s="32" t="s">
        <v>33</v>
      </c>
      <c r="C95" s="33">
        <v>2</v>
      </c>
      <c r="D95" s="34"/>
      <c r="E95" s="34"/>
      <c r="F95" s="33">
        <v>27</v>
      </c>
      <c r="G95" s="34"/>
      <c r="H95" s="33">
        <v>17</v>
      </c>
      <c r="I95" s="33">
        <v>35</v>
      </c>
      <c r="J95" s="33">
        <v>33</v>
      </c>
      <c r="K95" s="33">
        <v>6</v>
      </c>
    </row>
    <row r="96" spans="1:11" ht="13.05" customHeight="1" x14ac:dyDescent="0.3">
      <c r="A96" s="32" t="s">
        <v>191</v>
      </c>
      <c r="B96" s="32" t="s">
        <v>33</v>
      </c>
      <c r="C96" s="33">
        <v>3</v>
      </c>
      <c r="D96" s="34"/>
      <c r="E96" s="34"/>
      <c r="F96" s="34"/>
      <c r="G96" s="33">
        <v>2</v>
      </c>
      <c r="H96" s="34"/>
      <c r="I96" s="33">
        <v>0</v>
      </c>
      <c r="J96" s="33">
        <v>3</v>
      </c>
      <c r="K96" s="33">
        <v>27</v>
      </c>
    </row>
    <row r="97" spans="1:11" ht="13.05" customHeight="1" x14ac:dyDescent="0.3">
      <c r="A97" s="32" t="s">
        <v>191</v>
      </c>
      <c r="B97" s="32" t="s">
        <v>33</v>
      </c>
      <c r="C97" s="33">
        <v>4</v>
      </c>
      <c r="D97" s="34"/>
      <c r="E97" s="34"/>
      <c r="F97" s="34"/>
      <c r="G97" s="34"/>
      <c r="H97" s="33">
        <v>6</v>
      </c>
      <c r="I97" s="33">
        <v>11</v>
      </c>
      <c r="J97" s="33">
        <v>1</v>
      </c>
      <c r="K97" s="33">
        <v>1</v>
      </c>
    </row>
    <row r="98" spans="1:11" ht="13.05" customHeight="1" x14ac:dyDescent="0.3">
      <c r="A98" s="32" t="s">
        <v>191</v>
      </c>
      <c r="B98" s="32" t="s">
        <v>32</v>
      </c>
      <c r="C98" s="33">
        <v>1</v>
      </c>
      <c r="D98" s="34"/>
      <c r="E98" s="33">
        <v>0</v>
      </c>
      <c r="F98" s="33">
        <v>137</v>
      </c>
      <c r="G98" s="33">
        <v>1</v>
      </c>
      <c r="H98" s="33">
        <v>106</v>
      </c>
      <c r="I98" s="33">
        <v>1266</v>
      </c>
      <c r="J98" s="33">
        <v>723</v>
      </c>
      <c r="K98" s="33">
        <v>30</v>
      </c>
    </row>
    <row r="99" spans="1:11" ht="13.05" customHeight="1" x14ac:dyDescent="0.3">
      <c r="A99" s="32" t="s">
        <v>191</v>
      </c>
      <c r="B99" s="32" t="s">
        <v>32</v>
      </c>
      <c r="C99" s="33">
        <v>2</v>
      </c>
      <c r="D99" s="33">
        <v>12</v>
      </c>
      <c r="E99" s="33">
        <v>228</v>
      </c>
      <c r="F99" s="33">
        <v>340</v>
      </c>
      <c r="G99" s="33">
        <v>234</v>
      </c>
      <c r="H99" s="33">
        <v>1014</v>
      </c>
      <c r="I99" s="33">
        <v>737</v>
      </c>
      <c r="J99" s="33">
        <v>322</v>
      </c>
      <c r="K99" s="33">
        <v>416</v>
      </c>
    </row>
    <row r="100" spans="1:11" ht="13.05" customHeight="1" x14ac:dyDescent="0.3">
      <c r="A100" s="32" t="s">
        <v>191</v>
      </c>
      <c r="B100" s="32" t="s">
        <v>32</v>
      </c>
      <c r="C100" s="33">
        <v>3</v>
      </c>
      <c r="D100" s="33">
        <v>405</v>
      </c>
      <c r="E100" s="33">
        <v>122</v>
      </c>
      <c r="F100" s="33">
        <v>526</v>
      </c>
      <c r="G100" s="33">
        <v>715</v>
      </c>
      <c r="H100" s="33">
        <v>229</v>
      </c>
      <c r="I100" s="33">
        <v>728</v>
      </c>
      <c r="J100" s="33">
        <v>69</v>
      </c>
      <c r="K100" s="33">
        <v>1740</v>
      </c>
    </row>
    <row r="101" spans="1:11" ht="13.05" customHeight="1" x14ac:dyDescent="0.3">
      <c r="A101" s="32" t="s">
        <v>191</v>
      </c>
      <c r="B101" s="32" t="s">
        <v>32</v>
      </c>
      <c r="C101" s="33">
        <v>4</v>
      </c>
      <c r="D101" s="33">
        <v>0</v>
      </c>
      <c r="E101" s="33">
        <v>28</v>
      </c>
      <c r="F101" s="33">
        <v>19</v>
      </c>
      <c r="G101" s="33">
        <v>45</v>
      </c>
      <c r="H101" s="33">
        <v>154</v>
      </c>
      <c r="I101" s="33">
        <v>136</v>
      </c>
      <c r="J101" s="33">
        <v>28</v>
      </c>
      <c r="K101" s="33">
        <v>101</v>
      </c>
    </row>
    <row r="102" spans="1:11" ht="13.05" customHeight="1" x14ac:dyDescent="0.3">
      <c r="A102" s="32" t="s">
        <v>191</v>
      </c>
      <c r="B102" s="32" t="s">
        <v>28</v>
      </c>
      <c r="C102" s="33">
        <v>1</v>
      </c>
      <c r="D102" s="34"/>
      <c r="E102" s="34"/>
      <c r="F102" s="34"/>
      <c r="G102" s="34"/>
      <c r="H102" s="34"/>
      <c r="I102" s="34"/>
      <c r="J102" s="34"/>
      <c r="K102" s="33">
        <v>120</v>
      </c>
    </row>
    <row r="103" spans="1:11" ht="13.05" customHeight="1" x14ac:dyDescent="0.3">
      <c r="A103" s="32" t="s">
        <v>191</v>
      </c>
      <c r="B103" s="32" t="s">
        <v>28</v>
      </c>
      <c r="C103" s="33">
        <v>2</v>
      </c>
      <c r="D103" s="34"/>
      <c r="E103" s="33">
        <v>33</v>
      </c>
      <c r="F103" s="34"/>
      <c r="G103" s="33">
        <v>136</v>
      </c>
      <c r="H103" s="33">
        <v>0</v>
      </c>
      <c r="I103" s="33">
        <v>2</v>
      </c>
      <c r="J103" s="34"/>
      <c r="K103" s="33">
        <v>3152</v>
      </c>
    </row>
    <row r="104" spans="1:11" ht="13.05" customHeight="1" x14ac:dyDescent="0.3">
      <c r="A104" s="32" t="s">
        <v>191</v>
      </c>
      <c r="B104" s="32" t="s">
        <v>28</v>
      </c>
      <c r="C104" s="33">
        <v>3</v>
      </c>
      <c r="D104" s="34"/>
      <c r="E104" s="33">
        <v>81</v>
      </c>
      <c r="F104" s="34"/>
      <c r="G104" s="33">
        <v>617</v>
      </c>
      <c r="H104" s="34"/>
      <c r="I104" s="33">
        <v>18</v>
      </c>
      <c r="J104" s="34"/>
      <c r="K104" s="33">
        <v>30588</v>
      </c>
    </row>
    <row r="105" spans="1:11" ht="13.05" customHeight="1" x14ac:dyDescent="0.3">
      <c r="A105" s="32" t="s">
        <v>191</v>
      </c>
      <c r="B105" s="32" t="s">
        <v>28</v>
      </c>
      <c r="C105" s="33">
        <v>4</v>
      </c>
      <c r="D105" s="34"/>
      <c r="E105" s="33">
        <v>1</v>
      </c>
      <c r="F105" s="34"/>
      <c r="G105" s="33">
        <v>6</v>
      </c>
      <c r="H105" s="34"/>
      <c r="I105" s="34"/>
      <c r="J105" s="34"/>
      <c r="K105" s="33">
        <v>216</v>
      </c>
    </row>
    <row r="106" spans="1:11" ht="13.05" customHeight="1" x14ac:dyDescent="0.3">
      <c r="A106" s="32" t="s">
        <v>191</v>
      </c>
      <c r="B106" s="32" t="s">
        <v>17</v>
      </c>
      <c r="C106" s="33">
        <v>1</v>
      </c>
      <c r="D106" s="33">
        <v>1</v>
      </c>
      <c r="E106" s="34"/>
      <c r="F106" s="33">
        <v>25</v>
      </c>
      <c r="G106" s="33">
        <v>0</v>
      </c>
      <c r="H106" s="33">
        <v>111</v>
      </c>
      <c r="I106" s="33">
        <v>812</v>
      </c>
      <c r="J106" s="33">
        <v>628</v>
      </c>
      <c r="K106" s="34"/>
    </row>
    <row r="107" spans="1:11" ht="13.05" customHeight="1" x14ac:dyDescent="0.3">
      <c r="A107" s="32" t="s">
        <v>191</v>
      </c>
      <c r="B107" s="32" t="s">
        <v>17</v>
      </c>
      <c r="C107" s="33">
        <v>2</v>
      </c>
      <c r="D107" s="34"/>
      <c r="E107" s="33">
        <v>20</v>
      </c>
      <c r="F107" s="33">
        <v>167</v>
      </c>
      <c r="G107" s="33">
        <v>160</v>
      </c>
      <c r="H107" s="33">
        <v>1025</v>
      </c>
      <c r="I107" s="33">
        <v>438</v>
      </c>
      <c r="J107" s="33">
        <v>442</v>
      </c>
      <c r="K107" s="33">
        <v>16</v>
      </c>
    </row>
    <row r="108" spans="1:11" ht="13.05" customHeight="1" x14ac:dyDescent="0.3">
      <c r="A108" s="32" t="s">
        <v>191</v>
      </c>
      <c r="B108" s="32" t="s">
        <v>17</v>
      </c>
      <c r="C108" s="33">
        <v>3</v>
      </c>
      <c r="D108" s="33">
        <v>19</v>
      </c>
      <c r="E108" s="33">
        <v>10</v>
      </c>
      <c r="F108" s="33">
        <v>54</v>
      </c>
      <c r="G108" s="33">
        <v>110</v>
      </c>
      <c r="H108" s="33">
        <v>92</v>
      </c>
      <c r="I108" s="33">
        <v>60</v>
      </c>
      <c r="J108" s="33">
        <v>25</v>
      </c>
      <c r="K108" s="33">
        <v>54</v>
      </c>
    </row>
    <row r="109" spans="1:11" ht="13.05" customHeight="1" x14ac:dyDescent="0.3">
      <c r="A109" s="32" t="s">
        <v>191</v>
      </c>
      <c r="B109" s="32" t="s">
        <v>17</v>
      </c>
      <c r="C109" s="33">
        <v>4</v>
      </c>
      <c r="D109" s="34"/>
      <c r="E109" s="33">
        <v>0</v>
      </c>
      <c r="F109" s="33">
        <v>6</v>
      </c>
      <c r="G109" s="33">
        <v>0</v>
      </c>
      <c r="H109" s="33">
        <v>81</v>
      </c>
      <c r="I109" s="33">
        <v>35</v>
      </c>
      <c r="J109" s="33">
        <v>20</v>
      </c>
      <c r="K109" s="33">
        <v>1</v>
      </c>
    </row>
    <row r="110" spans="1:11" ht="13.05" customHeight="1" x14ac:dyDescent="0.3">
      <c r="A110" s="32" t="s">
        <v>191</v>
      </c>
      <c r="B110" s="32" t="s">
        <v>38</v>
      </c>
      <c r="C110" s="33">
        <v>1</v>
      </c>
      <c r="D110" s="34"/>
      <c r="E110" s="34"/>
      <c r="F110" s="33">
        <v>171</v>
      </c>
      <c r="G110" s="33">
        <v>1</v>
      </c>
      <c r="H110" s="33">
        <v>147</v>
      </c>
      <c r="I110" s="33">
        <v>964</v>
      </c>
      <c r="J110" s="33">
        <v>420</v>
      </c>
      <c r="K110" s="33">
        <v>14</v>
      </c>
    </row>
    <row r="111" spans="1:11" ht="13.05" customHeight="1" x14ac:dyDescent="0.3">
      <c r="A111" s="32" t="s">
        <v>191</v>
      </c>
      <c r="B111" s="32" t="s">
        <v>38</v>
      </c>
      <c r="C111" s="33">
        <v>2</v>
      </c>
      <c r="D111" s="33">
        <v>0</v>
      </c>
      <c r="E111" s="33">
        <v>28</v>
      </c>
      <c r="F111" s="33">
        <v>774</v>
      </c>
      <c r="G111" s="33">
        <v>84</v>
      </c>
      <c r="H111" s="33">
        <v>1402</v>
      </c>
      <c r="I111" s="33">
        <v>678</v>
      </c>
      <c r="J111" s="33">
        <v>191</v>
      </c>
      <c r="K111" s="33">
        <v>64</v>
      </c>
    </row>
    <row r="112" spans="1:11" ht="13.05" customHeight="1" x14ac:dyDescent="0.3">
      <c r="A112" s="32" t="s">
        <v>191</v>
      </c>
      <c r="B112" s="32" t="s">
        <v>38</v>
      </c>
      <c r="C112" s="33">
        <v>3</v>
      </c>
      <c r="D112" s="33">
        <v>22</v>
      </c>
      <c r="E112" s="33">
        <v>118</v>
      </c>
      <c r="F112" s="33">
        <v>401</v>
      </c>
      <c r="G112" s="33">
        <v>41</v>
      </c>
      <c r="H112" s="33">
        <v>128</v>
      </c>
      <c r="I112" s="33">
        <v>254</v>
      </c>
      <c r="J112" s="33">
        <v>54</v>
      </c>
      <c r="K112" s="33">
        <v>559</v>
      </c>
    </row>
    <row r="113" spans="1:11" ht="13.05" customHeight="1" x14ac:dyDescent="0.3">
      <c r="A113" s="32" t="s">
        <v>191</v>
      </c>
      <c r="B113" s="32" t="s">
        <v>38</v>
      </c>
      <c r="C113" s="33">
        <v>4</v>
      </c>
      <c r="D113" s="34"/>
      <c r="E113" s="33">
        <v>1</v>
      </c>
      <c r="F113" s="33">
        <v>178</v>
      </c>
      <c r="G113" s="33">
        <v>1</v>
      </c>
      <c r="H113" s="33">
        <v>64</v>
      </c>
      <c r="I113" s="33">
        <v>55</v>
      </c>
      <c r="J113" s="33">
        <v>29</v>
      </c>
      <c r="K113" s="33">
        <v>53</v>
      </c>
    </row>
    <row r="114" spans="1:11" ht="13.05" customHeight="1" x14ac:dyDescent="0.3">
      <c r="A114" s="32" t="s">
        <v>191</v>
      </c>
      <c r="B114" s="32" t="s">
        <v>19</v>
      </c>
      <c r="C114" s="33">
        <v>1</v>
      </c>
      <c r="D114" s="34"/>
      <c r="E114" s="33">
        <v>8</v>
      </c>
      <c r="F114" s="33">
        <v>382</v>
      </c>
      <c r="G114" s="33">
        <v>34</v>
      </c>
      <c r="H114" s="33">
        <v>136</v>
      </c>
      <c r="I114" s="33">
        <v>611</v>
      </c>
      <c r="J114" s="33">
        <v>1318</v>
      </c>
      <c r="K114" s="33">
        <v>11</v>
      </c>
    </row>
    <row r="115" spans="1:11" ht="13.05" customHeight="1" x14ac:dyDescent="0.3">
      <c r="A115" s="32" t="s">
        <v>191</v>
      </c>
      <c r="B115" s="32" t="s">
        <v>19</v>
      </c>
      <c r="C115" s="33">
        <v>2</v>
      </c>
      <c r="D115" s="33">
        <v>0</v>
      </c>
      <c r="E115" s="33">
        <v>339</v>
      </c>
      <c r="F115" s="33">
        <v>774</v>
      </c>
      <c r="G115" s="33">
        <v>1739</v>
      </c>
      <c r="H115" s="33">
        <v>512</v>
      </c>
      <c r="I115" s="33">
        <v>175</v>
      </c>
      <c r="J115" s="33">
        <v>892</v>
      </c>
      <c r="K115" s="33">
        <v>441</v>
      </c>
    </row>
    <row r="116" spans="1:11" ht="13.05" customHeight="1" x14ac:dyDescent="0.3">
      <c r="A116" s="32" t="s">
        <v>191</v>
      </c>
      <c r="B116" s="32" t="s">
        <v>19</v>
      </c>
      <c r="C116" s="33">
        <v>3</v>
      </c>
      <c r="D116" s="33">
        <v>149</v>
      </c>
      <c r="E116" s="33">
        <v>150</v>
      </c>
      <c r="F116" s="33">
        <v>180</v>
      </c>
      <c r="G116" s="33">
        <v>1543</v>
      </c>
      <c r="H116" s="33">
        <v>18</v>
      </c>
      <c r="I116" s="33">
        <v>96</v>
      </c>
      <c r="J116" s="33">
        <v>55</v>
      </c>
      <c r="K116" s="33">
        <v>2280</v>
      </c>
    </row>
    <row r="117" spans="1:11" ht="13.05" customHeight="1" x14ac:dyDescent="0.3">
      <c r="A117" s="32" t="s">
        <v>191</v>
      </c>
      <c r="B117" s="32" t="s">
        <v>19</v>
      </c>
      <c r="C117" s="33">
        <v>4</v>
      </c>
      <c r="D117" s="33">
        <v>2</v>
      </c>
      <c r="E117" s="33">
        <v>3</v>
      </c>
      <c r="F117" s="33">
        <v>17</v>
      </c>
      <c r="G117" s="33">
        <v>8</v>
      </c>
      <c r="H117" s="33">
        <v>16</v>
      </c>
      <c r="I117" s="33">
        <v>19</v>
      </c>
      <c r="J117" s="33">
        <v>28</v>
      </c>
      <c r="K117" s="33">
        <v>59</v>
      </c>
    </row>
    <row r="118" spans="1:11" ht="13.05" customHeight="1" x14ac:dyDescent="0.3">
      <c r="A118" s="32" t="s">
        <v>191</v>
      </c>
      <c r="B118" s="32" t="s">
        <v>34</v>
      </c>
      <c r="C118" s="33">
        <v>1</v>
      </c>
      <c r="D118" s="34"/>
      <c r="E118" s="33">
        <v>3</v>
      </c>
      <c r="F118" s="33">
        <v>1219</v>
      </c>
      <c r="G118" s="33">
        <v>74</v>
      </c>
      <c r="H118" s="33">
        <v>565</v>
      </c>
      <c r="I118" s="33">
        <v>2534</v>
      </c>
      <c r="J118" s="33">
        <v>2485</v>
      </c>
      <c r="K118" s="33">
        <v>10</v>
      </c>
    </row>
    <row r="119" spans="1:11" ht="13.05" customHeight="1" x14ac:dyDescent="0.3">
      <c r="A119" s="32" t="s">
        <v>191</v>
      </c>
      <c r="B119" s="32" t="s">
        <v>34</v>
      </c>
      <c r="C119" s="33">
        <v>2</v>
      </c>
      <c r="D119" s="33">
        <v>84</v>
      </c>
      <c r="E119" s="33">
        <v>746</v>
      </c>
      <c r="F119" s="33">
        <v>8123</v>
      </c>
      <c r="G119" s="33">
        <v>1668</v>
      </c>
      <c r="H119" s="33">
        <v>7323</v>
      </c>
      <c r="I119" s="33">
        <v>2878</v>
      </c>
      <c r="J119" s="33">
        <v>3198</v>
      </c>
      <c r="K119" s="33">
        <v>1005</v>
      </c>
    </row>
    <row r="120" spans="1:11" ht="13.05" customHeight="1" x14ac:dyDescent="0.3">
      <c r="A120" s="32" t="s">
        <v>191</v>
      </c>
      <c r="B120" s="32" t="s">
        <v>34</v>
      </c>
      <c r="C120" s="33">
        <v>3</v>
      </c>
      <c r="D120" s="33">
        <v>1407</v>
      </c>
      <c r="E120" s="33">
        <v>628</v>
      </c>
      <c r="F120" s="33">
        <v>6760</v>
      </c>
      <c r="G120" s="33">
        <v>3003</v>
      </c>
      <c r="H120" s="33">
        <v>2265</v>
      </c>
      <c r="I120" s="33">
        <v>5060</v>
      </c>
      <c r="J120" s="33">
        <v>1032</v>
      </c>
      <c r="K120" s="33">
        <v>5366</v>
      </c>
    </row>
    <row r="121" spans="1:11" ht="13.05" customHeight="1" x14ac:dyDescent="0.3">
      <c r="A121" s="32" t="s">
        <v>191</v>
      </c>
      <c r="B121" s="32" t="s">
        <v>34</v>
      </c>
      <c r="C121" s="33">
        <v>4</v>
      </c>
      <c r="D121" s="33">
        <v>1</v>
      </c>
      <c r="E121" s="33">
        <v>11</v>
      </c>
      <c r="F121" s="33">
        <v>165</v>
      </c>
      <c r="G121" s="33">
        <v>28</v>
      </c>
      <c r="H121" s="33">
        <v>318</v>
      </c>
      <c r="I121" s="33">
        <v>245</v>
      </c>
      <c r="J121" s="33">
        <v>125</v>
      </c>
      <c r="K121" s="33">
        <v>84</v>
      </c>
    </row>
    <row r="122" spans="1:11" ht="13.05" customHeight="1" x14ac:dyDescent="0.3">
      <c r="A122" s="32" t="s">
        <v>191</v>
      </c>
      <c r="B122" s="32" t="s">
        <v>36</v>
      </c>
      <c r="C122" s="33">
        <v>1</v>
      </c>
      <c r="D122" s="33">
        <v>11</v>
      </c>
      <c r="E122" s="33">
        <v>6</v>
      </c>
      <c r="F122" s="33">
        <v>2510</v>
      </c>
      <c r="G122" s="33">
        <v>175</v>
      </c>
      <c r="H122" s="33">
        <v>1946</v>
      </c>
      <c r="I122" s="33">
        <v>3913</v>
      </c>
      <c r="J122" s="33">
        <v>3966</v>
      </c>
      <c r="K122" s="33">
        <v>57</v>
      </c>
    </row>
    <row r="123" spans="1:11" ht="13.05" customHeight="1" x14ac:dyDescent="0.3">
      <c r="A123" s="32" t="s">
        <v>191</v>
      </c>
      <c r="B123" s="32" t="s">
        <v>36</v>
      </c>
      <c r="C123" s="33">
        <v>2</v>
      </c>
      <c r="D123" s="33">
        <v>181</v>
      </c>
      <c r="E123" s="33">
        <v>2575</v>
      </c>
      <c r="F123" s="33">
        <v>16707</v>
      </c>
      <c r="G123" s="33">
        <v>6929</v>
      </c>
      <c r="H123" s="33">
        <v>21552</v>
      </c>
      <c r="I123" s="33">
        <v>6962</v>
      </c>
      <c r="J123" s="33">
        <v>9342</v>
      </c>
      <c r="K123" s="33">
        <v>6354</v>
      </c>
    </row>
    <row r="124" spans="1:11" ht="13.05" customHeight="1" x14ac:dyDescent="0.3">
      <c r="A124" s="32" t="s">
        <v>191</v>
      </c>
      <c r="B124" s="32" t="s">
        <v>36</v>
      </c>
      <c r="C124" s="33">
        <v>3</v>
      </c>
      <c r="D124" s="33">
        <v>3121</v>
      </c>
      <c r="E124" s="33">
        <v>1540</v>
      </c>
      <c r="F124" s="33">
        <v>13453</v>
      </c>
      <c r="G124" s="33">
        <v>15115</v>
      </c>
      <c r="H124" s="33">
        <v>5211</v>
      </c>
      <c r="I124" s="33">
        <v>12820</v>
      </c>
      <c r="J124" s="33">
        <v>3703</v>
      </c>
      <c r="K124" s="33">
        <v>38577</v>
      </c>
    </row>
    <row r="125" spans="1:11" ht="13.05" customHeight="1" x14ac:dyDescent="0.3">
      <c r="A125" s="32" t="s">
        <v>191</v>
      </c>
      <c r="B125" s="32" t="s">
        <v>36</v>
      </c>
      <c r="C125" s="33">
        <v>4</v>
      </c>
      <c r="D125" s="33">
        <v>9</v>
      </c>
      <c r="E125" s="33">
        <v>87</v>
      </c>
      <c r="F125" s="33">
        <v>473</v>
      </c>
      <c r="G125" s="33">
        <v>217</v>
      </c>
      <c r="H125" s="33">
        <v>1337</v>
      </c>
      <c r="I125" s="33">
        <v>457</v>
      </c>
      <c r="J125" s="33">
        <v>212</v>
      </c>
      <c r="K125" s="33">
        <v>683</v>
      </c>
    </row>
    <row r="126" spans="1:11" ht="13.05" customHeight="1" x14ac:dyDescent="0.3">
      <c r="A126" s="32" t="s">
        <v>191</v>
      </c>
      <c r="B126" s="32" t="s">
        <v>35</v>
      </c>
      <c r="C126" s="33">
        <v>1</v>
      </c>
      <c r="D126" s="33">
        <v>31</v>
      </c>
      <c r="E126" s="33">
        <v>21</v>
      </c>
      <c r="F126" s="33">
        <v>4072</v>
      </c>
      <c r="G126" s="33">
        <v>335</v>
      </c>
      <c r="H126" s="33">
        <v>3125</v>
      </c>
      <c r="I126" s="33">
        <v>8261</v>
      </c>
      <c r="J126" s="33">
        <v>8586</v>
      </c>
      <c r="K126" s="33">
        <v>437</v>
      </c>
    </row>
    <row r="127" spans="1:11" ht="13.05" customHeight="1" x14ac:dyDescent="0.3">
      <c r="A127" s="32" t="s">
        <v>191</v>
      </c>
      <c r="B127" s="32" t="s">
        <v>35</v>
      </c>
      <c r="C127" s="33">
        <v>2</v>
      </c>
      <c r="D127" s="33">
        <v>513</v>
      </c>
      <c r="E127" s="33">
        <v>6868</v>
      </c>
      <c r="F127" s="33">
        <v>37696</v>
      </c>
      <c r="G127" s="33">
        <v>16152</v>
      </c>
      <c r="H127" s="33">
        <v>44867</v>
      </c>
      <c r="I127" s="33">
        <v>15473</v>
      </c>
      <c r="J127" s="33">
        <v>19141</v>
      </c>
      <c r="K127" s="33">
        <v>17020</v>
      </c>
    </row>
    <row r="128" spans="1:11" ht="13.05" customHeight="1" x14ac:dyDescent="0.3">
      <c r="A128" s="32" t="s">
        <v>191</v>
      </c>
      <c r="B128" s="32" t="s">
        <v>35</v>
      </c>
      <c r="C128" s="33">
        <v>3</v>
      </c>
      <c r="D128" s="33">
        <v>11193</v>
      </c>
      <c r="E128" s="33">
        <v>5039</v>
      </c>
      <c r="F128" s="33">
        <v>40046</v>
      </c>
      <c r="G128" s="33">
        <v>42799</v>
      </c>
      <c r="H128" s="33">
        <v>12844</v>
      </c>
      <c r="I128" s="33">
        <v>39590</v>
      </c>
      <c r="J128" s="33">
        <v>7630</v>
      </c>
      <c r="K128" s="33">
        <v>111461</v>
      </c>
    </row>
    <row r="129" spans="1:14" ht="13.05" customHeight="1" x14ac:dyDescent="0.3">
      <c r="A129" s="32" t="s">
        <v>191</v>
      </c>
      <c r="B129" s="32" t="s">
        <v>35</v>
      </c>
      <c r="C129" s="33">
        <v>4</v>
      </c>
      <c r="D129" s="33">
        <v>36</v>
      </c>
      <c r="E129" s="33">
        <v>253</v>
      </c>
      <c r="F129" s="33">
        <v>1521</v>
      </c>
      <c r="G129" s="33">
        <v>423</v>
      </c>
      <c r="H129" s="33">
        <v>3991</v>
      </c>
      <c r="I129" s="33">
        <v>1322</v>
      </c>
      <c r="J129" s="33">
        <v>664</v>
      </c>
      <c r="K129" s="33">
        <v>1657</v>
      </c>
    </row>
    <row r="130" spans="1:14" ht="13.05" customHeight="1" x14ac:dyDescent="0.3">
      <c r="I130" s="1"/>
      <c r="J130" s="1"/>
      <c r="K130" s="1"/>
      <c r="L130" s="1"/>
      <c r="M130" s="1"/>
    </row>
    <row r="131" spans="1:14" ht="13.05" customHeight="1" x14ac:dyDescent="0.3">
      <c r="I131" s="1"/>
      <c r="J131" s="1"/>
      <c r="K131" s="1"/>
      <c r="L131" s="1"/>
      <c r="M131" s="1"/>
      <c r="N131" s="1"/>
    </row>
    <row r="132" spans="1:14" ht="13.05" customHeight="1" x14ac:dyDescent="0.3">
      <c r="I132" s="1"/>
      <c r="J132" s="1"/>
      <c r="K132" s="1"/>
      <c r="L132" s="1"/>
      <c r="M132" s="1"/>
      <c r="N132" s="1"/>
    </row>
    <row r="133" spans="1:14" ht="13.05" customHeight="1" x14ac:dyDescent="0.3">
      <c r="I133" s="1"/>
      <c r="J133" s="1"/>
      <c r="K133" s="1"/>
      <c r="L133" s="1"/>
      <c r="M133" s="1"/>
      <c r="N133" s="1"/>
    </row>
    <row r="134" spans="1:14" ht="13.05" customHeight="1" x14ac:dyDescent="0.3">
      <c r="I134" s="1"/>
      <c r="J134" s="1"/>
      <c r="K134" s="1"/>
      <c r="L134" s="1"/>
      <c r="M134" s="1"/>
      <c r="N134" s="1"/>
    </row>
    <row r="135" spans="1:14" ht="13.05" customHeight="1" x14ac:dyDescent="0.3">
      <c r="N135" s="1"/>
    </row>
    <row r="136" spans="1:14" ht="13.05" customHeight="1" x14ac:dyDescent="0.3">
      <c r="N136" s="1"/>
    </row>
    <row r="137" spans="1:14" ht="13.05" customHeight="1" x14ac:dyDescent="0.3">
      <c r="N137" s="1"/>
    </row>
    <row r="138" spans="1:14" ht="13.05" customHeight="1" x14ac:dyDescent="0.3">
      <c r="N138" s="1"/>
    </row>
    <row r="139" spans="1:14" ht="13.05" customHeight="1" x14ac:dyDescent="0.3">
      <c r="N139" s="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B78F0-C0E2-423F-AADB-EE9B5D9864EF}">
  <dimension ref="A1:O55"/>
  <sheetViews>
    <sheetView tabSelected="1" zoomScale="120" zoomScaleNormal="120" workbookViewId="0">
      <selection activeCell="D12" sqref="C12:D12"/>
    </sheetView>
  </sheetViews>
  <sheetFormatPr defaultRowHeight="14.4" x14ac:dyDescent="0.3"/>
  <cols>
    <col min="2" max="2" width="8.88671875" style="23"/>
  </cols>
  <sheetData>
    <row r="1" spans="1:15" ht="18" x14ac:dyDescent="0.35">
      <c r="A1" s="5" t="s">
        <v>0</v>
      </c>
    </row>
    <row r="2" spans="1:15" x14ac:dyDescent="0.3">
      <c r="A2" s="4" t="s">
        <v>223</v>
      </c>
    </row>
    <row r="3" spans="1:15" ht="15" thickBot="1" x14ac:dyDescent="0.35"/>
    <row r="4" spans="1:15" s="19" customFormat="1" ht="11.4" thickBot="1" x14ac:dyDescent="0.25">
      <c r="A4" s="18" t="s">
        <v>5</v>
      </c>
      <c r="B4" s="24" t="s">
        <v>108</v>
      </c>
    </row>
    <row r="5" spans="1:15" s="2" customFormat="1" ht="10.8" x14ac:dyDescent="0.2">
      <c r="A5" s="2">
        <v>1977</v>
      </c>
      <c r="B5" s="8">
        <v>7.6754639999999998</v>
      </c>
    </row>
    <row r="6" spans="1:15" s="2" customFormat="1" ht="10.8" x14ac:dyDescent="0.2">
      <c r="A6" s="2">
        <v>1978</v>
      </c>
      <c r="B6" s="8">
        <v>7.6754639999999998</v>
      </c>
    </row>
    <row r="7" spans="1:15" s="2" customFormat="1" ht="10.8" x14ac:dyDescent="0.2">
      <c r="A7" s="2">
        <v>1979</v>
      </c>
      <c r="B7" s="8">
        <v>7.6754639999999998</v>
      </c>
    </row>
    <row r="8" spans="1:15" s="2" customFormat="1" ht="10.8" x14ac:dyDescent="0.2">
      <c r="A8" s="2">
        <v>1980</v>
      </c>
      <c r="B8" s="8">
        <v>7.2</v>
      </c>
    </row>
    <row r="9" spans="1:15" s="2" customFormat="1" ht="10.8" x14ac:dyDescent="0.2">
      <c r="A9" s="2">
        <v>1981</v>
      </c>
      <c r="B9" s="8">
        <v>7.15</v>
      </c>
    </row>
    <row r="10" spans="1:15" s="2" customFormat="1" ht="10.8" x14ac:dyDescent="0.2">
      <c r="A10" s="2">
        <v>1982</v>
      </c>
      <c r="B10" s="8">
        <v>7.9749999999999996</v>
      </c>
    </row>
    <row r="11" spans="1:15" s="2" customFormat="1" ht="10.8" x14ac:dyDescent="0.2">
      <c r="A11" s="2">
        <v>1983</v>
      </c>
      <c r="B11" s="8">
        <v>8.375</v>
      </c>
      <c r="O11" s="7"/>
    </row>
    <row r="12" spans="1:15" s="2" customFormat="1" ht="10.8" x14ac:dyDescent="0.2">
      <c r="A12" s="2">
        <v>1984</v>
      </c>
      <c r="B12" s="8">
        <v>7.891667</v>
      </c>
    </row>
    <row r="13" spans="1:15" s="2" customFormat="1" ht="10.8" x14ac:dyDescent="0.2">
      <c r="A13" s="2">
        <v>1985</v>
      </c>
      <c r="B13" s="8">
        <v>6.5</v>
      </c>
    </row>
    <row r="14" spans="1:15" s="2" customFormat="1" ht="10.8" x14ac:dyDescent="0.2">
      <c r="A14" s="2">
        <v>1986</v>
      </c>
      <c r="B14" s="8">
        <v>6.9333330000000002</v>
      </c>
    </row>
    <row r="15" spans="1:15" s="2" customFormat="1" ht="10.8" x14ac:dyDescent="0.2">
      <c r="A15" s="2">
        <v>1987</v>
      </c>
      <c r="B15" s="8">
        <v>6.55</v>
      </c>
    </row>
    <row r="16" spans="1:15" s="2" customFormat="1" ht="10.8" x14ac:dyDescent="0.2">
      <c r="A16" s="2">
        <v>1988</v>
      </c>
      <c r="B16" s="8">
        <v>8.4749999999999996</v>
      </c>
    </row>
    <row r="17" spans="1:2" s="2" customFormat="1" ht="10.8" x14ac:dyDescent="0.2">
      <c r="A17" s="2">
        <v>1989</v>
      </c>
      <c r="B17" s="8">
        <v>9.1750000000000007</v>
      </c>
    </row>
    <row r="18" spans="1:2" s="2" customFormat="1" ht="10.8" x14ac:dyDescent="0.2">
      <c r="A18" s="2">
        <v>1990</v>
      </c>
      <c r="B18" s="8">
        <v>9.233333</v>
      </c>
    </row>
    <row r="19" spans="1:2" s="2" customFormat="1" ht="10.8" x14ac:dyDescent="0.2">
      <c r="A19" s="2">
        <v>1991</v>
      </c>
      <c r="B19" s="8">
        <v>8.108333</v>
      </c>
    </row>
    <row r="20" spans="1:2" s="2" customFormat="1" ht="10.8" x14ac:dyDescent="0.2">
      <c r="A20" s="2">
        <v>1992</v>
      </c>
      <c r="B20" s="8">
        <v>8.9583329999999997</v>
      </c>
    </row>
    <row r="21" spans="1:2" s="2" customFormat="1" ht="10.8" x14ac:dyDescent="0.2">
      <c r="A21" s="2">
        <v>1993</v>
      </c>
      <c r="B21" s="8">
        <v>7.5583330000000002</v>
      </c>
    </row>
    <row r="22" spans="1:2" s="2" customFormat="1" ht="10.8" x14ac:dyDescent="0.2">
      <c r="A22" s="2">
        <v>1994</v>
      </c>
      <c r="B22" s="8">
        <v>8.608333</v>
      </c>
    </row>
    <row r="23" spans="1:2" s="2" customFormat="1" ht="10.8" x14ac:dyDescent="0.2">
      <c r="A23" s="2">
        <v>1995</v>
      </c>
      <c r="B23" s="8">
        <v>8.1833329999999993</v>
      </c>
    </row>
    <row r="24" spans="1:2" s="2" customFormat="1" ht="10.8" x14ac:dyDescent="0.2">
      <c r="A24" s="2">
        <v>1996</v>
      </c>
      <c r="B24" s="8">
        <v>6.8333329999999997</v>
      </c>
    </row>
    <row r="25" spans="1:2" s="2" customFormat="1" ht="10.8" x14ac:dyDescent="0.2">
      <c r="A25" s="2">
        <v>1997</v>
      </c>
      <c r="B25" s="8">
        <v>8.5</v>
      </c>
    </row>
    <row r="26" spans="1:2" s="2" customFormat="1" ht="10.8" x14ac:dyDescent="0.2">
      <c r="A26" s="2">
        <v>1998</v>
      </c>
      <c r="B26" s="8">
        <v>8.1999999999999993</v>
      </c>
    </row>
    <row r="27" spans="1:2" s="2" customFormat="1" ht="10.8" x14ac:dyDescent="0.2">
      <c r="A27" s="2">
        <v>1999</v>
      </c>
      <c r="B27" s="8">
        <v>8.85</v>
      </c>
    </row>
    <row r="28" spans="1:2" s="2" customFormat="1" ht="10.8" x14ac:dyDescent="0.2">
      <c r="A28" s="2">
        <v>2000</v>
      </c>
      <c r="B28" s="8">
        <v>9.1750000000000007</v>
      </c>
    </row>
    <row r="29" spans="1:2" s="2" customFormat="1" ht="10.8" x14ac:dyDescent="0.2">
      <c r="A29" s="2">
        <v>2001</v>
      </c>
      <c r="B29" s="8">
        <v>8.1583330000000007</v>
      </c>
    </row>
    <row r="30" spans="1:2" s="2" customFormat="1" ht="10.8" x14ac:dyDescent="0.2">
      <c r="A30" s="2">
        <v>2002</v>
      </c>
      <c r="B30" s="8">
        <v>9.2083329999999997</v>
      </c>
    </row>
    <row r="31" spans="1:2" s="2" customFormat="1" ht="10.8" x14ac:dyDescent="0.2">
      <c r="A31" s="22">
        <v>2003</v>
      </c>
      <c r="B31" s="25">
        <v>8.7083329999999997</v>
      </c>
    </row>
    <row r="32" spans="1:2" s="2" customFormat="1" ht="10.8" x14ac:dyDescent="0.2">
      <c r="A32" s="22">
        <v>2004</v>
      </c>
      <c r="B32" s="25">
        <v>8.733333</v>
      </c>
    </row>
    <row r="33" spans="1:2" s="2" customFormat="1" ht="10.8" x14ac:dyDescent="0.2">
      <c r="A33" s="22">
        <v>2005</v>
      </c>
      <c r="B33" s="25">
        <v>8.7833330000000007</v>
      </c>
    </row>
    <row r="34" spans="1:2" s="2" customFormat="1" ht="10.8" x14ac:dyDescent="0.2">
      <c r="A34" s="22">
        <v>2006</v>
      </c>
      <c r="B34" s="25">
        <v>9.358333</v>
      </c>
    </row>
    <row r="35" spans="1:2" s="2" customFormat="1" ht="10.8" x14ac:dyDescent="0.2">
      <c r="A35" s="22">
        <v>2007</v>
      </c>
      <c r="B35" s="25">
        <v>9.4166670000000003</v>
      </c>
    </row>
    <row r="36" spans="1:2" s="2" customFormat="1" ht="10.8" x14ac:dyDescent="0.2">
      <c r="A36" s="22">
        <v>2008</v>
      </c>
      <c r="B36" s="25">
        <v>9.3666669999999996</v>
      </c>
    </row>
    <row r="37" spans="1:2" s="2" customFormat="1" ht="10.8" x14ac:dyDescent="0.2">
      <c r="A37" s="22">
        <v>2009</v>
      </c>
      <c r="B37" s="25">
        <v>8.7750000000000004</v>
      </c>
    </row>
    <row r="38" spans="1:2" s="2" customFormat="1" ht="10.8" x14ac:dyDescent="0.2">
      <c r="A38" s="22">
        <v>2010</v>
      </c>
      <c r="B38" s="25">
        <v>6.9083329999999998</v>
      </c>
    </row>
    <row r="39" spans="1:2" s="2" customFormat="1" ht="10.8" x14ac:dyDescent="0.2">
      <c r="A39" s="22">
        <v>2011</v>
      </c>
      <c r="B39" s="25">
        <v>8.9166670000000003</v>
      </c>
    </row>
    <row r="40" spans="1:2" s="2" customFormat="1" ht="10.8" x14ac:dyDescent="0.2">
      <c r="A40" s="22">
        <v>2012</v>
      </c>
      <c r="B40" s="25">
        <v>8.2750000000000004</v>
      </c>
    </row>
    <row r="41" spans="1:2" s="2" customFormat="1" ht="10.8" x14ac:dyDescent="0.2">
      <c r="A41" s="22">
        <v>2013</v>
      </c>
      <c r="B41" s="25">
        <v>8.3249999999999993</v>
      </c>
    </row>
    <row r="42" spans="1:2" s="2" customFormat="1" ht="10.8" x14ac:dyDescent="0.2">
      <c r="A42" s="22">
        <v>2014</v>
      </c>
      <c r="B42" s="25">
        <v>10</v>
      </c>
    </row>
    <row r="43" spans="1:2" s="2" customFormat="1" ht="10.8" x14ac:dyDescent="0.2">
      <c r="A43" s="22">
        <v>2015</v>
      </c>
      <c r="B43" s="25">
        <v>9.1</v>
      </c>
    </row>
    <row r="44" spans="1:2" s="2" customFormat="1" ht="10.8" x14ac:dyDescent="0.2">
      <c r="A44" s="22">
        <v>2016</v>
      </c>
      <c r="B44" s="25">
        <v>9</v>
      </c>
    </row>
    <row r="45" spans="1:2" s="2" customFormat="1" ht="10.8" x14ac:dyDescent="0.2">
      <c r="A45" s="22">
        <v>2017</v>
      </c>
      <c r="B45" s="25">
        <v>8.9</v>
      </c>
    </row>
    <row r="46" spans="1:2" s="2" customFormat="1" ht="10.8" x14ac:dyDescent="0.2">
      <c r="A46" s="22">
        <v>2018</v>
      </c>
      <c r="B46" s="25">
        <v>9.5</v>
      </c>
    </row>
    <row r="47" spans="1:2" s="2" customFormat="1" ht="10.8" x14ac:dyDescent="0.2">
      <c r="A47" s="22">
        <v>2019</v>
      </c>
      <c r="B47" s="25">
        <v>9.4</v>
      </c>
    </row>
    <row r="48" spans="1:2" s="2" customFormat="1" ht="10.8" x14ac:dyDescent="0.2">
      <c r="A48" s="22">
        <v>2020</v>
      </c>
      <c r="B48" s="25">
        <v>9.8000000000000007</v>
      </c>
    </row>
    <row r="49" spans="1:2" s="2" customFormat="1" ht="10.8" x14ac:dyDescent="0.2">
      <c r="A49" s="22">
        <v>2021</v>
      </c>
      <c r="B49" s="25">
        <v>8.6999999999999993</v>
      </c>
    </row>
    <row r="50" spans="1:2" s="2" customFormat="1" ht="10.8" x14ac:dyDescent="0.2">
      <c r="A50" s="22">
        <v>2022</v>
      </c>
      <c r="B50" s="25">
        <v>9.5</v>
      </c>
    </row>
    <row r="51" spans="1:2" x14ac:dyDescent="0.3">
      <c r="A51" s="22">
        <v>2023</v>
      </c>
      <c r="B51" s="25">
        <v>9.3000000000000007</v>
      </c>
    </row>
    <row r="52" spans="1:2" x14ac:dyDescent="0.3">
      <c r="A52" s="22">
        <v>2024</v>
      </c>
      <c r="B52" s="25">
        <v>9.8000000000000007</v>
      </c>
    </row>
    <row r="53" spans="1:2" x14ac:dyDescent="0.3">
      <c r="A53" s="22">
        <v>2025</v>
      </c>
      <c r="B53" s="25">
        <v>9.6999999999999993</v>
      </c>
    </row>
    <row r="54" spans="1:2" x14ac:dyDescent="0.3">
      <c r="A54" s="1" t="s">
        <v>213</v>
      </c>
    </row>
    <row r="55" spans="1:2" x14ac:dyDescent="0.3">
      <c r="A55" s="26" t="s">
        <v>222</v>
      </c>
    </row>
  </sheetData>
  <hyperlinks>
    <hyperlink ref="A55" r:id="rId1" xr:uid="{2699133F-6E50-41F3-B9C4-124BB76182E7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8B63-5A44-4D36-B92B-1739761C55D1}">
  <dimension ref="A1:CE83"/>
  <sheetViews>
    <sheetView topLeftCell="AA67" workbookViewId="0">
      <selection activeCell="AG78" sqref="AG78:AG79"/>
    </sheetView>
  </sheetViews>
  <sheetFormatPr defaultRowHeight="14.4" x14ac:dyDescent="0.3"/>
  <cols>
    <col min="1" max="1" width="28.33203125" customWidth="1"/>
    <col min="2" max="65" width="10.6640625" bestFit="1" customWidth="1"/>
    <col min="66" max="67" width="10.5546875" bestFit="1" customWidth="1"/>
  </cols>
  <sheetData>
    <row r="1" spans="1:83" ht="18.75" customHeight="1" x14ac:dyDescent="0.35">
      <c r="A1" s="5" t="s">
        <v>0</v>
      </c>
    </row>
    <row r="2" spans="1:83" x14ac:dyDescent="0.3">
      <c r="A2" s="4" t="s">
        <v>214</v>
      </c>
    </row>
    <row r="3" spans="1:83" ht="15" thickBot="1" x14ac:dyDescent="0.35"/>
    <row r="4" spans="1:83" s="17" customFormat="1" ht="15" thickBot="1" x14ac:dyDescent="0.35">
      <c r="A4" s="35" t="s">
        <v>215</v>
      </c>
      <c r="B4" s="19">
        <v>1959</v>
      </c>
      <c r="C4" s="19">
        <v>1960</v>
      </c>
      <c r="D4" s="19">
        <v>1961</v>
      </c>
      <c r="E4" s="19">
        <v>1962</v>
      </c>
      <c r="F4" s="19">
        <v>1963</v>
      </c>
      <c r="G4" s="19">
        <v>1964</v>
      </c>
      <c r="H4" s="19">
        <v>1965</v>
      </c>
      <c r="I4" s="19">
        <v>1966</v>
      </c>
      <c r="J4" s="19">
        <v>1967</v>
      </c>
      <c r="K4" s="19">
        <v>1968</v>
      </c>
      <c r="L4" s="19">
        <v>1969</v>
      </c>
      <c r="M4" s="19">
        <v>1970</v>
      </c>
      <c r="N4" s="19">
        <v>1971</v>
      </c>
      <c r="O4" s="19">
        <v>1972</v>
      </c>
      <c r="P4" s="19">
        <v>1973</v>
      </c>
      <c r="Q4" s="19">
        <v>1974</v>
      </c>
      <c r="R4" s="19">
        <v>1975</v>
      </c>
      <c r="S4" s="19">
        <v>1976</v>
      </c>
      <c r="T4" s="19">
        <v>1977</v>
      </c>
      <c r="U4" s="19">
        <v>1978</v>
      </c>
      <c r="V4" s="19">
        <v>1979</v>
      </c>
      <c r="W4" s="19">
        <v>1980</v>
      </c>
      <c r="X4" s="19">
        <v>1981</v>
      </c>
      <c r="Y4" s="19">
        <v>1982</v>
      </c>
      <c r="Z4" s="19">
        <v>1983</v>
      </c>
      <c r="AA4" s="19">
        <v>1984</v>
      </c>
      <c r="AB4" s="19">
        <v>1985</v>
      </c>
      <c r="AC4" s="19">
        <v>1986</v>
      </c>
      <c r="AD4" s="19">
        <v>1987</v>
      </c>
      <c r="AE4" s="19">
        <v>1988</v>
      </c>
      <c r="AF4" s="19">
        <v>1989</v>
      </c>
      <c r="AG4" s="19">
        <v>1990</v>
      </c>
      <c r="AH4" s="19">
        <v>1991</v>
      </c>
      <c r="AI4" s="19">
        <v>1992</v>
      </c>
      <c r="AJ4" s="19">
        <v>1993</v>
      </c>
      <c r="AK4" s="19">
        <v>1994</v>
      </c>
      <c r="AL4" s="19">
        <v>1995</v>
      </c>
      <c r="AM4" s="19">
        <v>1996</v>
      </c>
      <c r="AN4" s="19">
        <v>1997</v>
      </c>
      <c r="AO4" s="19">
        <v>1998</v>
      </c>
      <c r="AP4" s="19">
        <v>1999</v>
      </c>
      <c r="AQ4" s="19">
        <v>2000</v>
      </c>
      <c r="AR4" s="19">
        <v>2001</v>
      </c>
      <c r="AS4" s="19">
        <v>2002</v>
      </c>
      <c r="AT4" s="19">
        <v>2003</v>
      </c>
      <c r="AU4" s="19">
        <v>2004</v>
      </c>
      <c r="AV4" s="19">
        <v>2005</v>
      </c>
      <c r="AW4" s="19">
        <v>2006</v>
      </c>
      <c r="AX4" s="19">
        <v>2007</v>
      </c>
      <c r="AY4" s="19">
        <v>2008</v>
      </c>
      <c r="AZ4" s="19">
        <v>2009</v>
      </c>
      <c r="BA4" s="19">
        <v>2010</v>
      </c>
      <c r="BB4" s="19">
        <v>2011</v>
      </c>
      <c r="BC4" s="19">
        <v>2012</v>
      </c>
      <c r="BD4" s="19">
        <v>2013</v>
      </c>
      <c r="BE4" s="19">
        <v>2014</v>
      </c>
      <c r="BF4" s="19">
        <v>2015</v>
      </c>
      <c r="BG4" s="19">
        <v>2016</v>
      </c>
      <c r="BH4" s="19">
        <v>2017</v>
      </c>
      <c r="BI4" s="19">
        <v>2018</v>
      </c>
      <c r="BJ4" s="19">
        <v>2019</v>
      </c>
      <c r="BK4" s="19">
        <v>2020</v>
      </c>
      <c r="BL4" s="19">
        <v>2021</v>
      </c>
      <c r="BM4" s="19">
        <v>2022</v>
      </c>
      <c r="BN4" s="19">
        <v>2023</v>
      </c>
      <c r="BO4" s="19">
        <v>2024</v>
      </c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</row>
    <row r="5" spans="1:83" s="20" customFormat="1" ht="13.2" customHeight="1" x14ac:dyDescent="0.3">
      <c r="A5" s="36" t="s">
        <v>109</v>
      </c>
      <c r="B5" s="37">
        <v>3101022.8275985685</v>
      </c>
      <c r="C5" s="37">
        <v>3099266.1583884214</v>
      </c>
      <c r="D5" s="37">
        <v>3097509.4891782743</v>
      </c>
      <c r="E5" s="37">
        <v>3095752.8199681272</v>
      </c>
      <c r="F5" s="37">
        <v>3093996.1507579801</v>
      </c>
      <c r="G5" s="37">
        <v>3092239.481547833</v>
      </c>
      <c r="H5" s="37">
        <v>3088766.62413722</v>
      </c>
      <c r="I5" s="37">
        <v>3085293.766726607</v>
      </c>
      <c r="J5" s="37">
        <v>3081820.909315994</v>
      </c>
      <c r="K5" s="37">
        <v>3078348.051905381</v>
      </c>
      <c r="L5" s="37">
        <v>3074875.194494768</v>
      </c>
      <c r="M5" s="37">
        <v>3071402.3370841551</v>
      </c>
      <c r="N5" s="37">
        <v>3067929.4796735421</v>
      </c>
      <c r="O5" s="37">
        <v>3064456.6222629291</v>
      </c>
      <c r="P5" s="37">
        <v>3060983.7648523161</v>
      </c>
      <c r="Q5" s="37">
        <v>3057510.9074417031</v>
      </c>
      <c r="R5" s="37">
        <v>3054038.0500310897</v>
      </c>
      <c r="S5" s="37">
        <v>3046224.4038538197</v>
      </c>
      <c r="T5" s="37">
        <v>3038410.7576765497</v>
      </c>
      <c r="U5" s="37">
        <v>3030597.1114992797</v>
      </c>
      <c r="V5" s="37">
        <v>3022783.4653220098</v>
      </c>
      <c r="W5" s="37">
        <v>3014969.8191447398</v>
      </c>
      <c r="X5" s="37">
        <v>3007156.1729674707</v>
      </c>
      <c r="Y5" s="37">
        <v>3002765.7997840368</v>
      </c>
      <c r="Z5" s="37">
        <v>2998375.4266006029</v>
      </c>
      <c r="AA5" s="37">
        <v>2993985.053417169</v>
      </c>
      <c r="AB5" s="37">
        <v>2989594.6802337351</v>
      </c>
      <c r="AC5" s="37">
        <v>2985204.3070503012</v>
      </c>
      <c r="AD5" s="37">
        <v>2980813.9338668673</v>
      </c>
      <c r="AE5" s="37">
        <v>2976423.5606834334</v>
      </c>
      <c r="AF5" s="37">
        <v>2972033.1875</v>
      </c>
      <c r="AG5" s="37">
        <v>2966752.2791666668</v>
      </c>
      <c r="AH5" s="37">
        <v>2961471.3708333336</v>
      </c>
      <c r="AI5" s="37">
        <v>2956190.4625000004</v>
      </c>
      <c r="AJ5" s="37">
        <v>2950909.5541666672</v>
      </c>
      <c r="AK5" s="37">
        <v>2945628.645833334</v>
      </c>
      <c r="AL5" s="37">
        <v>2940347.7375000007</v>
      </c>
      <c r="AM5" s="37">
        <v>2935066.8291666675</v>
      </c>
      <c r="AN5" s="37">
        <v>2929785.9208333343</v>
      </c>
      <c r="AO5" s="37">
        <v>2924505.0125000011</v>
      </c>
      <c r="AP5" s="37">
        <v>2919224.1041666679</v>
      </c>
      <c r="AQ5" s="37">
        <v>2913943.1958333347</v>
      </c>
      <c r="AR5" s="37">
        <v>2908662.2875000015</v>
      </c>
      <c r="AS5" s="37">
        <v>2903381.3791666683</v>
      </c>
      <c r="AT5" s="37">
        <v>2898100.4708333351</v>
      </c>
      <c r="AU5" s="37">
        <v>2892819.5625</v>
      </c>
      <c r="AV5" s="37">
        <v>2884671.8571428573</v>
      </c>
      <c r="AW5" s="37">
        <v>2876524.1517857146</v>
      </c>
      <c r="AX5" s="37">
        <v>2868376.4464285718</v>
      </c>
      <c r="AY5" s="37">
        <v>2860228.7410714291</v>
      </c>
      <c r="AZ5" s="37">
        <v>2852081.0357142864</v>
      </c>
      <c r="BA5" s="37">
        <v>2843933.3303571437</v>
      </c>
      <c r="BB5" s="37">
        <v>2835785.625</v>
      </c>
      <c r="BC5" s="37">
        <v>2821626.125</v>
      </c>
      <c r="BD5" s="37">
        <v>2814301.9375</v>
      </c>
      <c r="BE5" s="37">
        <v>2790579.8125</v>
      </c>
      <c r="BF5" s="37">
        <v>2770845.0625</v>
      </c>
      <c r="BG5" s="37">
        <v>2756564.8125</v>
      </c>
      <c r="BH5" s="37">
        <v>2745713.9375</v>
      </c>
      <c r="BI5" s="37">
        <v>2738734.625</v>
      </c>
      <c r="BJ5" s="37">
        <v>2729215.0625</v>
      </c>
      <c r="BK5" s="37">
        <v>2718199.9375</v>
      </c>
      <c r="BL5" s="37">
        <v>2690457.25</v>
      </c>
      <c r="BM5" s="37">
        <v>2677020.25</v>
      </c>
      <c r="BN5" s="37">
        <v>2665214.125</v>
      </c>
      <c r="BO5" s="37">
        <v>2652474.9375</v>
      </c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</row>
    <row r="6" spans="1:83" s="6" customFormat="1" x14ac:dyDescent="0.3">
      <c r="A6" s="38" t="s">
        <v>110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>
        <v>343.34166666666658</v>
      </c>
      <c r="AH6" s="39">
        <v>686.68333333333317</v>
      </c>
      <c r="AI6" s="39">
        <v>1030.0249999999996</v>
      </c>
      <c r="AJ6" s="39">
        <v>1373.3666666666663</v>
      </c>
      <c r="AK6" s="39">
        <v>1716.708333333333</v>
      </c>
      <c r="AL6" s="39">
        <v>2060.0499999999997</v>
      </c>
      <c r="AM6" s="39">
        <v>2403.3916666666664</v>
      </c>
      <c r="AN6" s="39">
        <v>2746.7333333333331</v>
      </c>
      <c r="AO6" s="39">
        <v>3090.0749999999998</v>
      </c>
      <c r="AP6" s="39">
        <v>3433.4166666666665</v>
      </c>
      <c r="AQ6" s="39">
        <v>3776.7583333333332</v>
      </c>
      <c r="AR6" s="39">
        <v>4120.0999999999995</v>
      </c>
      <c r="AS6" s="39">
        <v>4463.4416666666657</v>
      </c>
      <c r="AT6" s="39">
        <v>4806.7833333333319</v>
      </c>
      <c r="AU6" s="39">
        <v>5150.1249999999982</v>
      </c>
      <c r="AV6" s="39">
        <v>6412.5357142857119</v>
      </c>
      <c r="AW6" s="39">
        <v>7674.9464285714257</v>
      </c>
      <c r="AX6" s="39">
        <v>8937.3571428571395</v>
      </c>
      <c r="AY6" s="39">
        <v>10199.767857142853</v>
      </c>
      <c r="AZ6" s="39">
        <v>11462.178571428567</v>
      </c>
      <c r="BA6" s="39">
        <v>12724.589285714281</v>
      </c>
      <c r="BB6" s="39">
        <v>13986.999999999995</v>
      </c>
      <c r="BC6" s="39">
        <v>16936.499999999993</v>
      </c>
      <c r="BD6" s="39">
        <v>19183.624999999993</v>
      </c>
      <c r="BE6" s="39">
        <v>22645.062499999993</v>
      </c>
      <c r="BF6" s="39">
        <v>27155.812499999993</v>
      </c>
      <c r="BG6" s="39">
        <v>31658.874999999993</v>
      </c>
      <c r="BH6" s="39">
        <v>34283.937499999993</v>
      </c>
      <c r="BI6" s="39">
        <v>39473.999999999993</v>
      </c>
      <c r="BJ6" s="39">
        <v>43517.187499999993</v>
      </c>
      <c r="BK6" s="39">
        <v>50241.562499999993</v>
      </c>
      <c r="BL6" s="39">
        <v>54823.374999999993</v>
      </c>
      <c r="BM6" s="39">
        <v>64062.624999999993</v>
      </c>
      <c r="BN6" s="39">
        <v>71833.0625</v>
      </c>
      <c r="BO6" s="39">
        <v>76313.6875</v>
      </c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</row>
    <row r="7" spans="1:83" x14ac:dyDescent="0.3">
      <c r="A7" s="2" t="s">
        <v>111</v>
      </c>
      <c r="B7" s="8"/>
      <c r="C7" s="8">
        <v>1928.5714285714262</v>
      </c>
      <c r="D7" s="8">
        <v>1928.5714285714262</v>
      </c>
      <c r="E7" s="8">
        <v>1928.5714285714262</v>
      </c>
      <c r="F7" s="8">
        <v>1928.5714285714262</v>
      </c>
      <c r="G7" s="8">
        <v>1928.5714285714262</v>
      </c>
      <c r="H7" s="8">
        <v>90.909090909090907</v>
      </c>
      <c r="I7" s="8">
        <v>90.909090909090907</v>
      </c>
      <c r="J7" s="8">
        <v>90.909090909090907</v>
      </c>
      <c r="K7" s="8">
        <v>90.909090909090907</v>
      </c>
      <c r="L7" s="8">
        <v>90.909090909090907</v>
      </c>
      <c r="M7" s="8">
        <v>90.909090909090907</v>
      </c>
      <c r="N7" s="8">
        <v>90.909090909090907</v>
      </c>
      <c r="O7" s="8">
        <v>90.909090909090907</v>
      </c>
      <c r="P7" s="8">
        <v>90.909090909090907</v>
      </c>
      <c r="Q7" s="8">
        <v>90.909090909090907</v>
      </c>
      <c r="R7" s="8">
        <v>90.909090909090907</v>
      </c>
      <c r="S7" s="8">
        <v>3088.9665178571399</v>
      </c>
      <c r="T7" s="8">
        <v>3088.9665178571399</v>
      </c>
      <c r="U7" s="8">
        <v>3088.9665178571399</v>
      </c>
      <c r="V7" s="8">
        <v>3088.9665178571399</v>
      </c>
      <c r="W7" s="8">
        <v>3088.9665178571399</v>
      </c>
      <c r="X7" s="8">
        <v>3088.9665178571399</v>
      </c>
      <c r="Y7" s="8">
        <v>3088.9665178571449</v>
      </c>
      <c r="Z7" s="8">
        <v>3088.9665178571449</v>
      </c>
      <c r="AA7" s="8">
        <v>3088.9665178571449</v>
      </c>
      <c r="AB7" s="8">
        <v>3088.9665178571449</v>
      </c>
      <c r="AC7" s="8">
        <v>3088.9665178571449</v>
      </c>
      <c r="AD7" s="8">
        <v>3088.9665178571449</v>
      </c>
      <c r="AE7" s="8">
        <v>3088.9665178571449</v>
      </c>
      <c r="AF7" s="8">
        <v>3088.9665178571449</v>
      </c>
      <c r="AG7" s="8">
        <v>3385.8249999999998</v>
      </c>
      <c r="AH7" s="8">
        <v>3385.8249999999998</v>
      </c>
      <c r="AI7" s="8">
        <v>3385.8249999999998</v>
      </c>
      <c r="AJ7" s="8">
        <v>3385.8249999999998</v>
      </c>
      <c r="AK7" s="8">
        <v>3385.8249999999998</v>
      </c>
      <c r="AL7" s="8">
        <v>3385.8249999999998</v>
      </c>
      <c r="AM7" s="8">
        <v>3385.8249999999998</v>
      </c>
      <c r="AN7" s="8">
        <v>3385.8249999999998</v>
      </c>
      <c r="AO7" s="8">
        <v>3385.8249999999998</v>
      </c>
      <c r="AP7" s="8">
        <v>3385.8249999999998</v>
      </c>
      <c r="AQ7" s="8">
        <v>3385.8249999999998</v>
      </c>
      <c r="AR7" s="8">
        <v>3385.8249999999998</v>
      </c>
      <c r="AS7" s="8">
        <v>3385.8249999999998</v>
      </c>
      <c r="AT7" s="8">
        <v>3385.8249999999998</v>
      </c>
      <c r="AU7" s="8">
        <v>3385.8249999999998</v>
      </c>
      <c r="AV7" s="8">
        <v>3200.3303571428573</v>
      </c>
      <c r="AW7" s="8">
        <v>3200.3303571428573</v>
      </c>
      <c r="AX7" s="8">
        <v>3200.3303571428573</v>
      </c>
      <c r="AY7" s="8">
        <v>3200.3303571428573</v>
      </c>
      <c r="AZ7" s="8">
        <v>3200.3303571428573</v>
      </c>
      <c r="BA7" s="8">
        <v>3200.3303571428573</v>
      </c>
      <c r="BB7" s="8">
        <v>3200.3303571428573</v>
      </c>
      <c r="BC7" s="8">
        <v>303.4375</v>
      </c>
      <c r="BD7" s="8">
        <v>4300.375</v>
      </c>
      <c r="BE7" s="8">
        <v>485.3125</v>
      </c>
      <c r="BF7" s="8">
        <v>1669.25</v>
      </c>
      <c r="BG7" s="8">
        <v>987.9375</v>
      </c>
      <c r="BH7" s="8">
        <v>509.25</v>
      </c>
      <c r="BI7" s="8">
        <v>970.625</v>
      </c>
      <c r="BJ7" s="8">
        <v>910.5</v>
      </c>
      <c r="BK7" s="8">
        <v>1483.8125</v>
      </c>
      <c r="BL7" s="8">
        <v>3327.6875</v>
      </c>
      <c r="BM7" s="8">
        <v>1890.75</v>
      </c>
      <c r="BN7" s="8">
        <v>1934.125</v>
      </c>
      <c r="BO7" s="8">
        <v>1648.9375</v>
      </c>
    </row>
    <row r="8" spans="1:83" x14ac:dyDescent="0.3">
      <c r="A8" s="2" t="s">
        <v>112</v>
      </c>
      <c r="B8" s="8"/>
      <c r="C8" s="8">
        <v>100</v>
      </c>
      <c r="D8" s="8">
        <v>100</v>
      </c>
      <c r="E8" s="8">
        <v>100</v>
      </c>
      <c r="F8" s="8">
        <v>100</v>
      </c>
      <c r="G8" s="8">
        <v>100</v>
      </c>
      <c r="H8" s="8">
        <v>90.909090909090907</v>
      </c>
      <c r="I8" s="8">
        <v>90.909090909090907</v>
      </c>
      <c r="J8" s="8">
        <v>90.909090909090907</v>
      </c>
      <c r="K8" s="8">
        <v>90.909090909090907</v>
      </c>
      <c r="L8" s="8">
        <v>90.909090909090907</v>
      </c>
      <c r="M8" s="8">
        <v>90.909090909090907</v>
      </c>
      <c r="N8" s="8">
        <v>90.909090909090907</v>
      </c>
      <c r="O8" s="8">
        <v>90.909090909090907</v>
      </c>
      <c r="P8" s="8">
        <v>90.909090909090907</v>
      </c>
      <c r="Q8" s="8">
        <v>90.909090909090907</v>
      </c>
      <c r="R8" s="8">
        <v>90.909090909090907</v>
      </c>
      <c r="S8" s="8">
        <v>597.90401785714278</v>
      </c>
      <c r="T8" s="8">
        <v>597.90401785714278</v>
      </c>
      <c r="U8" s="8">
        <v>597.90401785714278</v>
      </c>
      <c r="V8" s="8">
        <v>597.90401785714278</v>
      </c>
      <c r="W8" s="8">
        <v>597.90401785714278</v>
      </c>
      <c r="X8" s="8">
        <v>597.90401785714278</v>
      </c>
      <c r="Y8" s="8">
        <v>597.90401785714289</v>
      </c>
      <c r="Z8" s="8">
        <v>597.90401785714289</v>
      </c>
      <c r="AA8" s="8">
        <v>597.90401785714289</v>
      </c>
      <c r="AB8" s="8">
        <v>597.90401785714289</v>
      </c>
      <c r="AC8" s="8">
        <v>597.90401785714289</v>
      </c>
      <c r="AD8" s="8">
        <v>597.90401785714289</v>
      </c>
      <c r="AE8" s="8">
        <v>597.90401785714289</v>
      </c>
      <c r="AF8" s="8">
        <v>597.90401785714289</v>
      </c>
      <c r="AG8" s="8">
        <v>859.125</v>
      </c>
      <c r="AH8" s="8">
        <v>859.125</v>
      </c>
      <c r="AI8" s="8">
        <v>859.125</v>
      </c>
      <c r="AJ8" s="8">
        <v>859.125</v>
      </c>
      <c r="AK8" s="8">
        <v>859.125</v>
      </c>
      <c r="AL8" s="8">
        <v>859.125</v>
      </c>
      <c r="AM8" s="8">
        <v>859.125</v>
      </c>
      <c r="AN8" s="8">
        <v>859.125</v>
      </c>
      <c r="AO8" s="8">
        <v>859.125</v>
      </c>
      <c r="AP8" s="8">
        <v>859.125</v>
      </c>
      <c r="AQ8" s="8">
        <v>859.125</v>
      </c>
      <c r="AR8" s="8">
        <v>859.125</v>
      </c>
      <c r="AS8" s="8">
        <v>859.125</v>
      </c>
      <c r="AT8" s="8">
        <v>859.125</v>
      </c>
      <c r="AU8" s="8">
        <v>859.125</v>
      </c>
      <c r="AV8" s="8">
        <v>613.40178571428567</v>
      </c>
      <c r="AW8" s="8">
        <v>613.40178571428567</v>
      </c>
      <c r="AX8" s="8">
        <v>613.40178571428567</v>
      </c>
      <c r="AY8" s="8">
        <v>613.40178571428567</v>
      </c>
      <c r="AZ8" s="8">
        <v>613.40178571428567</v>
      </c>
      <c r="BA8" s="8">
        <v>613.40178571428567</v>
      </c>
      <c r="BB8" s="8">
        <v>613.40178571428567</v>
      </c>
      <c r="BC8" s="8">
        <v>2015.625</v>
      </c>
      <c r="BD8" s="8">
        <v>450.125</v>
      </c>
      <c r="BE8" s="8">
        <v>420.4375</v>
      </c>
      <c r="BF8" s="8">
        <v>1654.875</v>
      </c>
      <c r="BG8" s="8">
        <v>1236.25</v>
      </c>
      <c r="BH8" s="8">
        <v>992.875</v>
      </c>
      <c r="BI8" s="8">
        <v>1119.625</v>
      </c>
      <c r="BJ8" s="8">
        <v>615.75</v>
      </c>
      <c r="BK8" s="8">
        <v>1398.4375</v>
      </c>
      <c r="BL8" s="8">
        <v>2442.4375</v>
      </c>
      <c r="BM8" s="8">
        <v>569.1875</v>
      </c>
      <c r="BN8" s="8">
        <v>764.5625</v>
      </c>
      <c r="BO8" s="8">
        <v>269.625</v>
      </c>
    </row>
    <row r="9" spans="1:83" x14ac:dyDescent="0.3">
      <c r="A9" s="2" t="s">
        <v>113</v>
      </c>
      <c r="B9" s="8"/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1501.9315710426254</v>
      </c>
      <c r="T9" s="8">
        <v>1501.9315710426254</v>
      </c>
      <c r="U9" s="8">
        <v>1501.9315710426254</v>
      </c>
      <c r="V9" s="8">
        <v>1501.9315710426254</v>
      </c>
      <c r="W9" s="8">
        <v>1501.9315710426254</v>
      </c>
      <c r="X9" s="8">
        <v>1501.9315710426254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163.05416666666667</v>
      </c>
      <c r="AH9" s="8">
        <v>163.05416666666667</v>
      </c>
      <c r="AI9" s="8">
        <v>163.05416666666667</v>
      </c>
      <c r="AJ9" s="8">
        <v>163.05416666666667</v>
      </c>
      <c r="AK9" s="8">
        <v>163.05416666666667</v>
      </c>
      <c r="AL9" s="8">
        <v>163.05416666666667</v>
      </c>
      <c r="AM9" s="8">
        <v>163.05416666666667</v>
      </c>
      <c r="AN9" s="8">
        <v>163.05416666666667</v>
      </c>
      <c r="AO9" s="8">
        <v>163.05416666666667</v>
      </c>
      <c r="AP9" s="8">
        <v>163.05416666666667</v>
      </c>
      <c r="AQ9" s="8">
        <v>163.05416666666667</v>
      </c>
      <c r="AR9" s="8">
        <v>163.05416666666667</v>
      </c>
      <c r="AS9" s="8">
        <v>163.05416666666667</v>
      </c>
      <c r="AT9" s="8">
        <v>163.05416666666667</v>
      </c>
      <c r="AU9" s="8">
        <v>163.05416666666667</v>
      </c>
      <c r="AV9" s="8">
        <v>2407.5982142857142</v>
      </c>
      <c r="AW9" s="8">
        <v>2407.5982142857142</v>
      </c>
      <c r="AX9" s="8">
        <v>2407.5982142857142</v>
      </c>
      <c r="AY9" s="8">
        <v>2407.5982142857142</v>
      </c>
      <c r="AZ9" s="8">
        <v>2407.5982142857142</v>
      </c>
      <c r="BA9" s="8">
        <v>2407.5982142857142</v>
      </c>
      <c r="BB9" s="8">
        <v>2407.5982142857142</v>
      </c>
      <c r="BC9" s="8">
        <v>6072.9375</v>
      </c>
      <c r="BD9" s="8">
        <v>258</v>
      </c>
      <c r="BE9" s="8">
        <v>19834.625</v>
      </c>
      <c r="BF9" s="8">
        <v>14518.4375</v>
      </c>
      <c r="BG9" s="8">
        <v>7594.25</v>
      </c>
      <c r="BH9" s="8">
        <v>6388.3125</v>
      </c>
      <c r="BI9" s="8">
        <v>3910.6875</v>
      </c>
      <c r="BJ9" s="8">
        <v>6365.875</v>
      </c>
      <c r="BK9" s="8">
        <v>4886.375</v>
      </c>
      <c r="BL9" s="8">
        <v>19217.875</v>
      </c>
      <c r="BM9" s="8">
        <v>7306.75</v>
      </c>
      <c r="BN9" s="8">
        <v>6664.125</v>
      </c>
      <c r="BO9" s="8">
        <v>7895.875</v>
      </c>
    </row>
    <row r="10" spans="1:83" x14ac:dyDescent="0.3">
      <c r="A10" s="2" t="s">
        <v>114</v>
      </c>
      <c r="B10" s="8"/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</row>
    <row r="11" spans="1:83" x14ac:dyDescent="0.3">
      <c r="A11" s="2" t="s">
        <v>115</v>
      </c>
      <c r="B11" s="8"/>
      <c r="C11" s="8">
        <v>1400</v>
      </c>
      <c r="D11" s="8">
        <v>1400</v>
      </c>
      <c r="E11" s="8">
        <v>1400</v>
      </c>
      <c r="F11" s="8">
        <v>1400</v>
      </c>
      <c r="G11" s="8">
        <v>1400</v>
      </c>
      <c r="H11" s="8">
        <v>5049.3706293706282</v>
      </c>
      <c r="I11" s="8">
        <v>5049.3706293706282</v>
      </c>
      <c r="J11" s="8">
        <v>5049.3706293706282</v>
      </c>
      <c r="K11" s="8">
        <v>5049.3706293706282</v>
      </c>
      <c r="L11" s="8">
        <v>5049.3706293706282</v>
      </c>
      <c r="M11" s="8">
        <v>5049.3706293706282</v>
      </c>
      <c r="N11" s="8">
        <v>5049.3706293706282</v>
      </c>
      <c r="O11" s="8">
        <v>5049.3706293706282</v>
      </c>
      <c r="P11" s="8">
        <v>5049.3706293706282</v>
      </c>
      <c r="Q11" s="8">
        <v>5049.3706293706282</v>
      </c>
      <c r="R11" s="8">
        <v>5049.3706293706282</v>
      </c>
      <c r="S11" s="8">
        <v>3005.7230769230828</v>
      </c>
      <c r="T11" s="8">
        <v>3005.7230769230828</v>
      </c>
      <c r="U11" s="8">
        <v>3005.7230769230828</v>
      </c>
      <c r="V11" s="8">
        <v>3005.7230769230828</v>
      </c>
      <c r="W11" s="8">
        <v>3005.7230769230828</v>
      </c>
      <c r="X11" s="8">
        <v>3005.7230769230828</v>
      </c>
      <c r="Y11" s="8">
        <v>3005.7230769230755</v>
      </c>
      <c r="Z11" s="8">
        <v>3005.7230769230755</v>
      </c>
      <c r="AA11" s="8">
        <v>3005.7230769230755</v>
      </c>
      <c r="AB11" s="8">
        <v>3005.7230769230755</v>
      </c>
      <c r="AC11" s="8">
        <v>3005.7230769230755</v>
      </c>
      <c r="AD11" s="8">
        <v>3005.7230769230755</v>
      </c>
      <c r="AE11" s="8">
        <v>3005.7230769230755</v>
      </c>
      <c r="AF11" s="8">
        <v>3005.7230769230755</v>
      </c>
      <c r="AG11" s="8">
        <v>816.92083333333335</v>
      </c>
      <c r="AH11" s="8">
        <v>816.92083333333335</v>
      </c>
      <c r="AI11" s="8">
        <v>816.92083333333335</v>
      </c>
      <c r="AJ11" s="8">
        <v>816.92083333333335</v>
      </c>
      <c r="AK11" s="8">
        <v>816.92083333333335</v>
      </c>
      <c r="AL11" s="8">
        <v>816.92083333333335</v>
      </c>
      <c r="AM11" s="8">
        <v>816.92083333333335</v>
      </c>
      <c r="AN11" s="8">
        <v>816.92083333333335</v>
      </c>
      <c r="AO11" s="8">
        <v>816.92083333333335</v>
      </c>
      <c r="AP11" s="8">
        <v>816.92083333333335</v>
      </c>
      <c r="AQ11" s="8">
        <v>816.92083333333335</v>
      </c>
      <c r="AR11" s="8">
        <v>816.92083333333335</v>
      </c>
      <c r="AS11" s="8">
        <v>816.92083333333335</v>
      </c>
      <c r="AT11" s="8">
        <v>816.92083333333335</v>
      </c>
      <c r="AU11" s="8">
        <v>816.92083333333335</v>
      </c>
      <c r="AV11" s="8">
        <v>1774.3839285714287</v>
      </c>
      <c r="AW11" s="8">
        <v>1774.3839285714287</v>
      </c>
      <c r="AX11" s="8">
        <v>1774.3839285714287</v>
      </c>
      <c r="AY11" s="8">
        <v>1774.3839285714287</v>
      </c>
      <c r="AZ11" s="8">
        <v>1774.3839285714287</v>
      </c>
      <c r="BA11" s="8">
        <v>1774.3839285714287</v>
      </c>
      <c r="BB11" s="8">
        <v>1774.3839285714287</v>
      </c>
      <c r="BC11" s="8">
        <v>4371.8125</v>
      </c>
      <c r="BD11" s="8">
        <v>2071.5</v>
      </c>
      <c r="BE11" s="8">
        <v>2730.5625</v>
      </c>
      <c r="BF11" s="8">
        <v>1469.625</v>
      </c>
      <c r="BG11" s="8">
        <v>3482.3125</v>
      </c>
      <c r="BH11" s="8">
        <v>1973.3125</v>
      </c>
      <c r="BI11" s="8">
        <v>582.875</v>
      </c>
      <c r="BJ11" s="8">
        <v>801.125</v>
      </c>
      <c r="BK11" s="8">
        <v>1993.5625</v>
      </c>
      <c r="BL11" s="8">
        <v>1791.75</v>
      </c>
      <c r="BM11" s="8">
        <v>2343.1875</v>
      </c>
      <c r="BN11" s="8">
        <v>1440.75</v>
      </c>
      <c r="BO11" s="8">
        <v>1536.5</v>
      </c>
    </row>
    <row r="12" spans="1:83" x14ac:dyDescent="0.3">
      <c r="A12" s="2" t="s">
        <v>116</v>
      </c>
      <c r="B12" s="8"/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5.083333333333333</v>
      </c>
      <c r="AH12" s="8">
        <v>5.083333333333333</v>
      </c>
      <c r="AI12" s="8">
        <v>5.083333333333333</v>
      </c>
      <c r="AJ12" s="8">
        <v>5.083333333333333</v>
      </c>
      <c r="AK12" s="8">
        <v>5.083333333333333</v>
      </c>
      <c r="AL12" s="8">
        <v>5.083333333333333</v>
      </c>
      <c r="AM12" s="8">
        <v>5.083333333333333</v>
      </c>
      <c r="AN12" s="8">
        <v>5.083333333333333</v>
      </c>
      <c r="AO12" s="8">
        <v>5.083333333333333</v>
      </c>
      <c r="AP12" s="8">
        <v>5.083333333333333</v>
      </c>
      <c r="AQ12" s="8">
        <v>5.083333333333333</v>
      </c>
      <c r="AR12" s="8">
        <v>5.083333333333333</v>
      </c>
      <c r="AS12" s="8">
        <v>5.083333333333333</v>
      </c>
      <c r="AT12" s="8">
        <v>5.083333333333333</v>
      </c>
      <c r="AU12" s="8">
        <v>5.083333333333333</v>
      </c>
      <c r="AV12" s="8">
        <v>63.901785714285715</v>
      </c>
      <c r="AW12" s="8">
        <v>63.901785714285715</v>
      </c>
      <c r="AX12" s="8">
        <v>63.901785714285715</v>
      </c>
      <c r="AY12" s="8">
        <v>63.901785714285715</v>
      </c>
      <c r="AZ12" s="8">
        <v>63.901785714285715</v>
      </c>
      <c r="BA12" s="8">
        <v>63.901785714285715</v>
      </c>
      <c r="BB12" s="8">
        <v>63.901785714285715</v>
      </c>
      <c r="BC12" s="8">
        <v>371.5</v>
      </c>
      <c r="BD12" s="8">
        <v>186.625</v>
      </c>
      <c r="BE12" s="8">
        <v>214.0625</v>
      </c>
      <c r="BF12" s="8">
        <v>255.5</v>
      </c>
      <c r="BG12" s="8">
        <v>820.4375</v>
      </c>
      <c r="BH12" s="8">
        <v>883.875</v>
      </c>
      <c r="BI12" s="8">
        <v>368.1875</v>
      </c>
      <c r="BJ12" s="8">
        <v>666.9375</v>
      </c>
      <c r="BK12" s="8">
        <v>665.625</v>
      </c>
      <c r="BL12" s="8">
        <v>816</v>
      </c>
      <c r="BM12" s="8">
        <v>844.625</v>
      </c>
      <c r="BN12" s="8">
        <v>927.4375</v>
      </c>
      <c r="BO12" s="8">
        <v>1195.1875</v>
      </c>
    </row>
    <row r="13" spans="1:83" x14ac:dyDescent="0.3">
      <c r="A13" s="2" t="s">
        <v>117</v>
      </c>
      <c r="B13" s="8"/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50.9</v>
      </c>
      <c r="AH13" s="8">
        <v>50.9</v>
      </c>
      <c r="AI13" s="8">
        <v>50.9</v>
      </c>
      <c r="AJ13" s="8">
        <v>50.9</v>
      </c>
      <c r="AK13" s="8">
        <v>50.9</v>
      </c>
      <c r="AL13" s="8">
        <v>50.9</v>
      </c>
      <c r="AM13" s="8">
        <v>50.9</v>
      </c>
      <c r="AN13" s="8">
        <v>50.9</v>
      </c>
      <c r="AO13" s="8">
        <v>50.9</v>
      </c>
      <c r="AP13" s="8">
        <v>50.9</v>
      </c>
      <c r="AQ13" s="8">
        <v>50.9</v>
      </c>
      <c r="AR13" s="8">
        <v>50.9</v>
      </c>
      <c r="AS13" s="8">
        <v>50.9</v>
      </c>
      <c r="AT13" s="8">
        <v>50.9</v>
      </c>
      <c r="AU13" s="8">
        <v>50.9</v>
      </c>
      <c r="AV13" s="8">
        <v>88.089285714285708</v>
      </c>
      <c r="AW13" s="8">
        <v>88.089285714285708</v>
      </c>
      <c r="AX13" s="8">
        <v>88.089285714285708</v>
      </c>
      <c r="AY13" s="8">
        <v>88.089285714285708</v>
      </c>
      <c r="AZ13" s="8">
        <v>88.089285714285708</v>
      </c>
      <c r="BA13" s="8">
        <v>88.089285714285708</v>
      </c>
      <c r="BB13" s="8">
        <v>88.089285714285708</v>
      </c>
      <c r="BC13" s="8">
        <v>1024.1875</v>
      </c>
      <c r="BD13" s="8">
        <v>57.5625</v>
      </c>
      <c r="BE13" s="8">
        <v>37.125</v>
      </c>
      <c r="BF13" s="8">
        <v>167.0625</v>
      </c>
      <c r="BG13" s="8">
        <v>159.0625</v>
      </c>
      <c r="BH13" s="8">
        <v>103.25</v>
      </c>
      <c r="BI13" s="8">
        <v>27.3125</v>
      </c>
      <c r="BJ13" s="8">
        <v>159.375</v>
      </c>
      <c r="BK13" s="8">
        <v>587.3125</v>
      </c>
      <c r="BL13" s="8">
        <v>146.9375</v>
      </c>
      <c r="BM13" s="8">
        <v>482.5</v>
      </c>
      <c r="BN13" s="8">
        <v>75.125</v>
      </c>
      <c r="BO13" s="8">
        <v>193.0625</v>
      </c>
    </row>
    <row r="14" spans="1:83" s="3" customFormat="1" ht="15" thickBot="1" x14ac:dyDescent="0.35">
      <c r="A14" s="9" t="s">
        <v>118</v>
      </c>
      <c r="B14" s="40"/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32.783333333333331</v>
      </c>
      <c r="AH14" s="40">
        <v>32.783333333333331</v>
      </c>
      <c r="AI14" s="40">
        <v>32.783333333333331</v>
      </c>
      <c r="AJ14" s="40">
        <v>32.783333333333331</v>
      </c>
      <c r="AK14" s="40">
        <v>32.783333333333331</v>
      </c>
      <c r="AL14" s="40">
        <v>32.783333333333331</v>
      </c>
      <c r="AM14" s="40">
        <v>32.783333333333331</v>
      </c>
      <c r="AN14" s="40">
        <v>32.783333333333331</v>
      </c>
      <c r="AO14" s="40">
        <v>32.783333333333331</v>
      </c>
      <c r="AP14" s="40">
        <v>32.783333333333331</v>
      </c>
      <c r="AQ14" s="40">
        <v>32.783333333333331</v>
      </c>
      <c r="AR14" s="40">
        <v>32.783333333333331</v>
      </c>
      <c r="AS14" s="40">
        <v>32.783333333333331</v>
      </c>
      <c r="AT14" s="40">
        <v>32.783333333333331</v>
      </c>
      <c r="AU14" s="40">
        <v>32.783333333333331</v>
      </c>
      <c r="AV14" s="40">
        <v>178.47321428571428</v>
      </c>
      <c r="AW14" s="40">
        <v>178.47321428571428</v>
      </c>
      <c r="AX14" s="40">
        <v>178.47321428571428</v>
      </c>
      <c r="AY14" s="40">
        <v>178.47321428571428</v>
      </c>
      <c r="AZ14" s="40">
        <v>178.47321428571428</v>
      </c>
      <c r="BA14" s="40">
        <v>178.47321428571428</v>
      </c>
      <c r="BB14" s="40">
        <v>178.47321428571428</v>
      </c>
      <c r="BC14" s="40">
        <v>1.8125</v>
      </c>
      <c r="BD14" s="40">
        <v>2.25</v>
      </c>
      <c r="BE14" s="40">
        <v>28.1875</v>
      </c>
      <c r="BF14" s="40">
        <v>147.125</v>
      </c>
      <c r="BG14" s="40">
        <v>260.1875</v>
      </c>
      <c r="BH14" s="40">
        <v>5.25</v>
      </c>
      <c r="BI14" s="40">
        <v>215.5625</v>
      </c>
      <c r="BJ14" s="40">
        <v>43</v>
      </c>
      <c r="BK14" s="40">
        <v>302.375</v>
      </c>
      <c r="BL14" s="40">
        <v>323.25</v>
      </c>
      <c r="BM14" s="40">
        <v>289.375</v>
      </c>
      <c r="BN14" s="40">
        <v>705.9375</v>
      </c>
      <c r="BO14" s="40">
        <v>252.6875</v>
      </c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</row>
    <row r="15" spans="1:83" x14ac:dyDescent="0.3">
      <c r="A15" s="2" t="s">
        <v>119</v>
      </c>
      <c r="B15" s="8">
        <v>418714.28571428574</v>
      </c>
      <c r="C15" s="8">
        <v>422571.42857142858</v>
      </c>
      <c r="D15" s="8">
        <v>426428.57142857142</v>
      </c>
      <c r="E15" s="8">
        <v>430285.71428571426</v>
      </c>
      <c r="F15" s="8">
        <v>434142.8571428571</v>
      </c>
      <c r="G15" s="8">
        <v>438000</v>
      </c>
      <c r="H15" s="8">
        <v>438181.81818181818</v>
      </c>
      <c r="I15" s="8">
        <v>438363.63636363635</v>
      </c>
      <c r="J15" s="8">
        <v>438545.45454545453</v>
      </c>
      <c r="K15" s="8">
        <v>438727.27272727271</v>
      </c>
      <c r="L15" s="8">
        <v>438909.09090909088</v>
      </c>
      <c r="M15" s="8">
        <v>439090.90909090906</v>
      </c>
      <c r="N15" s="8">
        <v>439272.72727272724</v>
      </c>
      <c r="O15" s="8">
        <v>439454.54545454541</v>
      </c>
      <c r="P15" s="8">
        <v>439636.36363636359</v>
      </c>
      <c r="Q15" s="8">
        <v>439818.18181818177</v>
      </c>
      <c r="R15" s="8">
        <v>440000</v>
      </c>
      <c r="S15" s="8">
        <v>446177.93303571426</v>
      </c>
      <c r="T15" s="8">
        <v>452355.86607142852</v>
      </c>
      <c r="U15" s="8">
        <v>458533.79910714278</v>
      </c>
      <c r="V15" s="8">
        <v>464711.73214285704</v>
      </c>
      <c r="W15" s="8">
        <v>470889.6651785713</v>
      </c>
      <c r="X15" s="8">
        <v>477067.59821428568</v>
      </c>
      <c r="Y15" s="8">
        <v>483245.53125</v>
      </c>
      <c r="Z15" s="8">
        <v>489423.46428571432</v>
      </c>
      <c r="AA15" s="8">
        <v>495601.39732142864</v>
      </c>
      <c r="AB15" s="8">
        <v>501779.33035714296</v>
      </c>
      <c r="AC15" s="8">
        <v>507957.26339285728</v>
      </c>
      <c r="AD15" s="8">
        <v>514135.19642857159</v>
      </c>
      <c r="AE15" s="8">
        <v>520313.12946428591</v>
      </c>
      <c r="AF15" s="8">
        <v>526491.0625</v>
      </c>
      <c r="AG15" s="8">
        <v>526392.06666666665</v>
      </c>
      <c r="AH15" s="8">
        <v>526293.0708333333</v>
      </c>
      <c r="AI15" s="8">
        <v>526194.07499999995</v>
      </c>
      <c r="AJ15" s="8">
        <v>526095.0791666666</v>
      </c>
      <c r="AK15" s="8">
        <v>525996.08333333326</v>
      </c>
      <c r="AL15" s="8">
        <v>525897.08749999991</v>
      </c>
      <c r="AM15" s="8">
        <v>525798.09166666656</v>
      </c>
      <c r="AN15" s="8">
        <v>525699.09583333321</v>
      </c>
      <c r="AO15" s="8">
        <v>525600.09999999986</v>
      </c>
      <c r="AP15" s="8">
        <v>525501.10416666651</v>
      </c>
      <c r="AQ15" s="8">
        <v>525402.10833333316</v>
      </c>
      <c r="AR15" s="8">
        <v>525303.11249999981</v>
      </c>
      <c r="AS15" s="8">
        <v>525204.11666666646</v>
      </c>
      <c r="AT15" s="8">
        <v>525105.12083333312</v>
      </c>
      <c r="AU15" s="8">
        <v>525006.125</v>
      </c>
      <c r="AV15" s="8">
        <v>524591.72321428568</v>
      </c>
      <c r="AW15" s="8">
        <v>524177.32142857142</v>
      </c>
      <c r="AX15" s="8">
        <v>523762.91964285716</v>
      </c>
      <c r="AY15" s="8">
        <v>523348.5178571429</v>
      </c>
      <c r="AZ15" s="8">
        <v>522934.11607142864</v>
      </c>
      <c r="BA15" s="8">
        <v>522519.71428571438</v>
      </c>
      <c r="BB15" s="8">
        <v>522105.3125</v>
      </c>
      <c r="BC15" s="8">
        <v>521938.375</v>
      </c>
      <c r="BD15" s="8">
        <v>521777.5625</v>
      </c>
      <c r="BE15" s="8">
        <v>521671.8125</v>
      </c>
      <c r="BF15" s="8">
        <v>521197.25</v>
      </c>
      <c r="BG15" s="8">
        <v>520332.625</v>
      </c>
      <c r="BH15" s="8">
        <v>520291.5</v>
      </c>
      <c r="BI15" s="8">
        <v>519865.625</v>
      </c>
      <c r="BJ15" s="8">
        <v>519649.5</v>
      </c>
      <c r="BK15" s="8">
        <v>519075.875</v>
      </c>
      <c r="BL15" s="8">
        <v>518518.0625</v>
      </c>
      <c r="BM15" s="8">
        <v>517965.5625</v>
      </c>
      <c r="BN15" s="8">
        <v>516952.25</v>
      </c>
      <c r="BO15" s="8">
        <v>516477.5</v>
      </c>
    </row>
    <row r="16" spans="1:83" s="6" customFormat="1" x14ac:dyDescent="0.3">
      <c r="A16" s="38" t="s">
        <v>120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>
        <v>3709.5333333333333</v>
      </c>
      <c r="AH16" s="39">
        <v>7419.0666666666666</v>
      </c>
      <c r="AI16" s="39">
        <v>11128.6</v>
      </c>
      <c r="AJ16" s="39">
        <v>14838.133333333333</v>
      </c>
      <c r="AK16" s="39">
        <v>18547.666666666668</v>
      </c>
      <c r="AL16" s="39">
        <v>22257.200000000001</v>
      </c>
      <c r="AM16" s="39">
        <v>25966.733333333334</v>
      </c>
      <c r="AN16" s="39">
        <v>29676.266666666666</v>
      </c>
      <c r="AO16" s="39">
        <v>33385.800000000003</v>
      </c>
      <c r="AP16" s="39">
        <v>37095.333333333336</v>
      </c>
      <c r="AQ16" s="39">
        <v>40804.866666666669</v>
      </c>
      <c r="AR16" s="39">
        <v>44514.400000000001</v>
      </c>
      <c r="AS16" s="39">
        <v>48223.933333333334</v>
      </c>
      <c r="AT16" s="39">
        <v>51933.466666666667</v>
      </c>
      <c r="AU16" s="39">
        <v>55643</v>
      </c>
      <c r="AV16" s="39">
        <v>59440.366071428572</v>
      </c>
      <c r="AW16" s="39">
        <v>63237.732142857145</v>
      </c>
      <c r="AX16" s="39">
        <v>67035.09821428571</v>
      </c>
      <c r="AY16" s="39">
        <v>70832.464285714275</v>
      </c>
      <c r="AZ16" s="39">
        <v>74629.830357142841</v>
      </c>
      <c r="BA16" s="39">
        <v>78427.196428571406</v>
      </c>
      <c r="BB16" s="39">
        <v>82224.562499999971</v>
      </c>
      <c r="BC16" s="39">
        <v>82713.624999999971</v>
      </c>
      <c r="BD16" s="39">
        <v>87562.937499999971</v>
      </c>
      <c r="BE16" s="39">
        <v>88222.499999999971</v>
      </c>
      <c r="BF16" s="39">
        <v>90152.937499999971</v>
      </c>
      <c r="BG16" s="39">
        <v>91280.374999999971</v>
      </c>
      <c r="BH16" s="39">
        <v>91887.749999999971</v>
      </c>
      <c r="BI16" s="39">
        <v>93040.187499999971</v>
      </c>
      <c r="BJ16" s="39">
        <v>94136.437499999971</v>
      </c>
      <c r="BK16" s="39">
        <v>95833.999999999971</v>
      </c>
      <c r="BL16" s="39">
        <v>99423.749999999971</v>
      </c>
      <c r="BM16" s="39">
        <v>101554.12499999997</v>
      </c>
      <c r="BN16" s="39">
        <v>103710.24999999997</v>
      </c>
      <c r="BO16" s="39">
        <v>105499.06249999997</v>
      </c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x14ac:dyDescent="0.3">
      <c r="A17" s="2" t="s">
        <v>121</v>
      </c>
      <c r="B17" s="8"/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23.241666666666667</v>
      </c>
      <c r="AH17" s="8">
        <v>23.241666666666667</v>
      </c>
      <c r="AI17" s="8">
        <v>23.241666666666667</v>
      </c>
      <c r="AJ17" s="8">
        <v>23.241666666666667</v>
      </c>
      <c r="AK17" s="8">
        <v>23.241666666666667</v>
      </c>
      <c r="AL17" s="8">
        <v>23.241666666666667</v>
      </c>
      <c r="AM17" s="8">
        <v>23.241666666666667</v>
      </c>
      <c r="AN17" s="8">
        <v>23.241666666666667</v>
      </c>
      <c r="AO17" s="8">
        <v>23.241666666666667</v>
      </c>
      <c r="AP17" s="8">
        <v>23.241666666666667</v>
      </c>
      <c r="AQ17" s="8">
        <v>23.241666666666667</v>
      </c>
      <c r="AR17" s="8">
        <v>23.241666666666667</v>
      </c>
      <c r="AS17" s="8">
        <v>23.241666666666667</v>
      </c>
      <c r="AT17" s="8">
        <v>23.241666666666667</v>
      </c>
      <c r="AU17" s="8">
        <v>23.241666666666667</v>
      </c>
      <c r="AV17" s="8">
        <v>35.607142857142854</v>
      </c>
      <c r="AW17" s="8">
        <v>35.607142857142854</v>
      </c>
      <c r="AX17" s="8">
        <v>35.607142857142854</v>
      </c>
      <c r="AY17" s="8">
        <v>35.607142857142854</v>
      </c>
      <c r="AZ17" s="8">
        <v>35.607142857142854</v>
      </c>
      <c r="BA17" s="8">
        <v>35.607142857142854</v>
      </c>
      <c r="BB17" s="8">
        <v>35.607142857142854</v>
      </c>
      <c r="BC17" s="8">
        <v>74.4375</v>
      </c>
      <c r="BD17" s="8">
        <v>41.875</v>
      </c>
      <c r="BE17" s="8">
        <v>26.375</v>
      </c>
      <c r="BF17" s="8">
        <v>52.5625</v>
      </c>
      <c r="BG17" s="8">
        <v>87.75</v>
      </c>
      <c r="BH17" s="8">
        <v>21</v>
      </c>
      <c r="BI17" s="8">
        <v>19.1875</v>
      </c>
      <c r="BJ17" s="8">
        <v>34.3125</v>
      </c>
      <c r="BK17" s="8">
        <v>45.125</v>
      </c>
      <c r="BL17" s="8">
        <v>100.5625</v>
      </c>
      <c r="BM17" s="8">
        <v>33.5</v>
      </c>
      <c r="BN17" s="8">
        <v>85</v>
      </c>
      <c r="BO17" s="8">
        <v>81.875</v>
      </c>
    </row>
    <row r="18" spans="1:83" x14ac:dyDescent="0.3">
      <c r="A18" s="2" t="s">
        <v>122</v>
      </c>
      <c r="B18" s="8"/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22.395833333333332</v>
      </c>
      <c r="AH18" s="8">
        <v>22.395833333333332</v>
      </c>
      <c r="AI18" s="8">
        <v>22.395833333333332</v>
      </c>
      <c r="AJ18" s="8">
        <v>22.395833333333332</v>
      </c>
      <c r="AK18" s="8">
        <v>22.395833333333332</v>
      </c>
      <c r="AL18" s="8">
        <v>22.395833333333332</v>
      </c>
      <c r="AM18" s="8">
        <v>22.395833333333332</v>
      </c>
      <c r="AN18" s="8">
        <v>22.395833333333332</v>
      </c>
      <c r="AO18" s="8">
        <v>22.395833333333332</v>
      </c>
      <c r="AP18" s="8">
        <v>22.395833333333332</v>
      </c>
      <c r="AQ18" s="8">
        <v>22.395833333333332</v>
      </c>
      <c r="AR18" s="8">
        <v>22.395833333333332</v>
      </c>
      <c r="AS18" s="8">
        <v>22.395833333333332</v>
      </c>
      <c r="AT18" s="8">
        <v>22.395833333333332</v>
      </c>
      <c r="AU18" s="8">
        <v>22.395833333333332</v>
      </c>
      <c r="AV18" s="8">
        <v>72.446428571428569</v>
      </c>
      <c r="AW18" s="8">
        <v>72.446428571428569</v>
      </c>
      <c r="AX18" s="8">
        <v>72.446428571428569</v>
      </c>
      <c r="AY18" s="8">
        <v>72.446428571428569</v>
      </c>
      <c r="AZ18" s="8">
        <v>72.446428571428569</v>
      </c>
      <c r="BA18" s="8">
        <v>72.446428571428569</v>
      </c>
      <c r="BB18" s="8">
        <v>72.446428571428569</v>
      </c>
      <c r="BC18" s="8">
        <v>6.4375</v>
      </c>
      <c r="BD18" s="8">
        <v>1.5625</v>
      </c>
      <c r="BE18" s="8">
        <v>28.4375</v>
      </c>
      <c r="BF18" s="8">
        <v>175.5625</v>
      </c>
      <c r="BG18" s="8">
        <v>115.25</v>
      </c>
      <c r="BH18" s="8">
        <v>3.5</v>
      </c>
      <c r="BI18" s="8">
        <v>37.125</v>
      </c>
      <c r="BJ18" s="8">
        <v>11.6875</v>
      </c>
      <c r="BK18" s="8">
        <v>42.5</v>
      </c>
      <c r="BL18" s="8">
        <v>20.8125</v>
      </c>
      <c r="BM18" s="8">
        <v>20.4375</v>
      </c>
      <c r="BN18" s="8">
        <v>126.6875</v>
      </c>
      <c r="BO18" s="8">
        <v>31</v>
      </c>
    </row>
    <row r="19" spans="1:83" x14ac:dyDescent="0.3">
      <c r="A19" s="2" t="s">
        <v>123</v>
      </c>
      <c r="B19" s="8"/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</row>
    <row r="20" spans="1:83" x14ac:dyDescent="0.3">
      <c r="A20" s="2" t="s">
        <v>124</v>
      </c>
      <c r="B20" s="8"/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17.204166666666666</v>
      </c>
      <c r="AH20" s="8">
        <v>17.204166666666666</v>
      </c>
      <c r="AI20" s="8">
        <v>17.204166666666666</v>
      </c>
      <c r="AJ20" s="8">
        <v>17.204166666666666</v>
      </c>
      <c r="AK20" s="8">
        <v>17.204166666666666</v>
      </c>
      <c r="AL20" s="8">
        <v>17.204166666666666</v>
      </c>
      <c r="AM20" s="8">
        <v>17.204166666666666</v>
      </c>
      <c r="AN20" s="8">
        <v>17.204166666666666</v>
      </c>
      <c r="AO20" s="8">
        <v>17.204166666666666</v>
      </c>
      <c r="AP20" s="8">
        <v>17.204166666666666</v>
      </c>
      <c r="AQ20" s="8">
        <v>17.204166666666666</v>
      </c>
      <c r="AR20" s="8">
        <v>17.204166666666666</v>
      </c>
      <c r="AS20" s="8">
        <v>17.204166666666666</v>
      </c>
      <c r="AT20" s="8">
        <v>17.204166666666666</v>
      </c>
      <c r="AU20" s="8">
        <v>17.204166666666666</v>
      </c>
      <c r="AV20" s="8">
        <v>98.6875</v>
      </c>
      <c r="AW20" s="8">
        <v>98.6875</v>
      </c>
      <c r="AX20" s="8">
        <v>98.6875</v>
      </c>
      <c r="AY20" s="8">
        <v>98.6875</v>
      </c>
      <c r="AZ20" s="8">
        <v>98.6875</v>
      </c>
      <c r="BA20" s="8">
        <v>98.6875</v>
      </c>
      <c r="BB20" s="8">
        <v>98.6875</v>
      </c>
      <c r="BC20" s="8">
        <v>81.75</v>
      </c>
      <c r="BD20" s="8">
        <v>113.75</v>
      </c>
      <c r="BE20" s="8">
        <v>20.75</v>
      </c>
      <c r="BF20" s="8">
        <v>95.5</v>
      </c>
      <c r="BG20" s="8">
        <v>398.25</v>
      </c>
      <c r="BH20" s="8">
        <v>10.0625</v>
      </c>
      <c r="BI20" s="8">
        <v>152.375</v>
      </c>
      <c r="BJ20" s="8">
        <v>125.25</v>
      </c>
      <c r="BK20" s="8">
        <v>179.25</v>
      </c>
      <c r="BL20" s="8">
        <v>109.875</v>
      </c>
      <c r="BM20" s="8">
        <v>204.375</v>
      </c>
      <c r="BN20" s="8">
        <v>63.75</v>
      </c>
      <c r="BO20" s="8">
        <v>107.125</v>
      </c>
    </row>
    <row r="21" spans="1:83" x14ac:dyDescent="0.3">
      <c r="A21" s="2" t="s">
        <v>125</v>
      </c>
      <c r="B21" s="8"/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4.1666666666666666E-3</v>
      </c>
      <c r="AH21" s="8">
        <v>4.1666666666666666E-3</v>
      </c>
      <c r="AI21" s="8">
        <v>4.1666666666666666E-3</v>
      </c>
      <c r="AJ21" s="8">
        <v>4.1666666666666666E-3</v>
      </c>
      <c r="AK21" s="8">
        <v>4.1666666666666666E-3</v>
      </c>
      <c r="AL21" s="8">
        <v>4.1666666666666666E-3</v>
      </c>
      <c r="AM21" s="8">
        <v>4.1666666666666666E-3</v>
      </c>
      <c r="AN21" s="8">
        <v>4.1666666666666666E-3</v>
      </c>
      <c r="AO21" s="8">
        <v>4.1666666666666666E-3</v>
      </c>
      <c r="AP21" s="8">
        <v>4.1666666666666666E-3</v>
      </c>
      <c r="AQ21" s="8">
        <v>4.1666666666666666E-3</v>
      </c>
      <c r="AR21" s="8">
        <v>4.1666666666666666E-3</v>
      </c>
      <c r="AS21" s="8">
        <v>4.1666666666666666E-3</v>
      </c>
      <c r="AT21" s="8">
        <v>4.1666666666666666E-3</v>
      </c>
      <c r="AU21" s="8">
        <v>4.1666666666666666E-3</v>
      </c>
      <c r="AV21" s="8">
        <v>1.5446428571428572</v>
      </c>
      <c r="AW21" s="8">
        <v>1.5446428571428572</v>
      </c>
      <c r="AX21" s="8">
        <v>1.5446428571428572</v>
      </c>
      <c r="AY21" s="8">
        <v>1.5446428571428572</v>
      </c>
      <c r="AZ21" s="8">
        <v>1.5446428571428572</v>
      </c>
      <c r="BA21" s="8">
        <v>1.5446428571428572</v>
      </c>
      <c r="BB21" s="8">
        <v>1.5446428571428572</v>
      </c>
      <c r="BC21" s="8">
        <v>1.875</v>
      </c>
      <c r="BD21" s="8">
        <v>1.125</v>
      </c>
      <c r="BE21" s="8">
        <v>1.8125</v>
      </c>
      <c r="BF21" s="8">
        <v>3.0625</v>
      </c>
      <c r="BG21" s="8">
        <v>2.4375</v>
      </c>
      <c r="BH21" s="8">
        <v>1.3125</v>
      </c>
      <c r="BI21" s="8">
        <v>1.0625</v>
      </c>
      <c r="BJ21" s="8">
        <v>1.25</v>
      </c>
      <c r="BK21" s="8">
        <v>4.125</v>
      </c>
      <c r="BL21" s="8">
        <v>2.0625</v>
      </c>
      <c r="BM21" s="8">
        <v>1.3125</v>
      </c>
      <c r="BN21" s="8">
        <v>4.5625</v>
      </c>
      <c r="BO21" s="8">
        <v>2.0625</v>
      </c>
    </row>
    <row r="22" spans="1:83" x14ac:dyDescent="0.3">
      <c r="A22" s="2" t="s">
        <v>126</v>
      </c>
      <c r="B22" s="8"/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3.3666666666666667</v>
      </c>
      <c r="AH22" s="8">
        <v>3.3666666666666667</v>
      </c>
      <c r="AI22" s="8">
        <v>3.3666666666666667</v>
      </c>
      <c r="AJ22" s="8">
        <v>3.3666666666666667</v>
      </c>
      <c r="AK22" s="8">
        <v>3.3666666666666667</v>
      </c>
      <c r="AL22" s="8">
        <v>3.3666666666666667</v>
      </c>
      <c r="AM22" s="8">
        <v>3.3666666666666667</v>
      </c>
      <c r="AN22" s="8">
        <v>3.3666666666666667</v>
      </c>
      <c r="AO22" s="8">
        <v>3.3666666666666667</v>
      </c>
      <c r="AP22" s="8">
        <v>3.3666666666666667</v>
      </c>
      <c r="AQ22" s="8">
        <v>3.3666666666666667</v>
      </c>
      <c r="AR22" s="8">
        <v>3.3666666666666667</v>
      </c>
      <c r="AS22" s="8">
        <v>3.3666666666666667</v>
      </c>
      <c r="AT22" s="8">
        <v>3.3666666666666667</v>
      </c>
      <c r="AU22" s="8">
        <v>3.3666666666666667</v>
      </c>
      <c r="AV22" s="8">
        <v>27.642857142857142</v>
      </c>
      <c r="AW22" s="8">
        <v>27.642857142857142</v>
      </c>
      <c r="AX22" s="8">
        <v>27.642857142857142</v>
      </c>
      <c r="AY22" s="8">
        <v>27.642857142857142</v>
      </c>
      <c r="AZ22" s="8">
        <v>27.642857142857142</v>
      </c>
      <c r="BA22" s="8">
        <v>27.642857142857142</v>
      </c>
      <c r="BB22" s="8">
        <v>27.642857142857142</v>
      </c>
      <c r="BC22" s="8">
        <v>0.625</v>
      </c>
      <c r="BD22" s="8">
        <v>0.25</v>
      </c>
      <c r="BE22" s="8">
        <v>0.1875</v>
      </c>
      <c r="BF22" s="8">
        <v>0.75</v>
      </c>
      <c r="BG22" s="8">
        <v>0.75</v>
      </c>
      <c r="BH22" s="8">
        <v>0</v>
      </c>
      <c r="BI22" s="8">
        <v>0.5625</v>
      </c>
      <c r="BJ22" s="8">
        <v>0.625</v>
      </c>
      <c r="BK22" s="8">
        <v>0.25</v>
      </c>
      <c r="BL22" s="8">
        <v>1.25</v>
      </c>
      <c r="BM22" s="8">
        <v>3.5</v>
      </c>
      <c r="BN22" s="8">
        <v>27.375</v>
      </c>
      <c r="BO22" s="8">
        <v>0</v>
      </c>
    </row>
    <row r="23" spans="1:83" x14ac:dyDescent="0.3">
      <c r="A23" s="2" t="s">
        <v>127</v>
      </c>
      <c r="B23" s="8"/>
      <c r="C23" s="8">
        <v>1291.0232120141727</v>
      </c>
      <c r="D23" s="8">
        <v>1291.0232120141727</v>
      </c>
      <c r="E23" s="8">
        <v>1291.0232120141727</v>
      </c>
      <c r="F23" s="8">
        <v>1291.0232120141727</v>
      </c>
      <c r="G23" s="8">
        <v>1291.0232120141727</v>
      </c>
      <c r="H23" s="8">
        <v>1377.4523941655514</v>
      </c>
      <c r="I23" s="8">
        <v>1377.4523941655514</v>
      </c>
      <c r="J23" s="8">
        <v>1377.4523941655514</v>
      </c>
      <c r="K23" s="8">
        <v>1377.4523941655514</v>
      </c>
      <c r="L23" s="8">
        <v>1377.4523941655514</v>
      </c>
      <c r="M23" s="8">
        <v>1377.4523941655514</v>
      </c>
      <c r="N23" s="8">
        <v>1377.4523941655514</v>
      </c>
      <c r="O23" s="8">
        <v>1377.4523941655514</v>
      </c>
      <c r="P23" s="8">
        <v>1377.4523941655514</v>
      </c>
      <c r="Q23" s="8">
        <v>1377.4523941655514</v>
      </c>
      <c r="R23" s="8">
        <v>1377.4523941655514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1921.3414227932096</v>
      </c>
      <c r="Z23" s="8">
        <v>1921.3414227932096</v>
      </c>
      <c r="AA23" s="8">
        <v>1921.3414227932096</v>
      </c>
      <c r="AB23" s="8">
        <v>1921.3414227932096</v>
      </c>
      <c r="AC23" s="8">
        <v>1921.3414227932096</v>
      </c>
      <c r="AD23" s="8">
        <v>1921.3414227932096</v>
      </c>
      <c r="AE23" s="8">
        <v>1921.3414227932096</v>
      </c>
      <c r="AF23" s="8">
        <v>1921.3414227932096</v>
      </c>
      <c r="AG23" s="8">
        <v>284.70416666666665</v>
      </c>
      <c r="AH23" s="8">
        <v>284.70416666666665</v>
      </c>
      <c r="AI23" s="8">
        <v>284.70416666666665</v>
      </c>
      <c r="AJ23" s="8">
        <v>284.70416666666665</v>
      </c>
      <c r="AK23" s="8">
        <v>284.70416666666665</v>
      </c>
      <c r="AL23" s="8">
        <v>284.70416666666665</v>
      </c>
      <c r="AM23" s="8">
        <v>284.70416666666665</v>
      </c>
      <c r="AN23" s="8">
        <v>284.70416666666665</v>
      </c>
      <c r="AO23" s="8">
        <v>284.70416666666665</v>
      </c>
      <c r="AP23" s="8">
        <v>284.70416666666665</v>
      </c>
      <c r="AQ23" s="8">
        <v>284.70416666666665</v>
      </c>
      <c r="AR23" s="8">
        <v>284.70416666666665</v>
      </c>
      <c r="AS23" s="8">
        <v>284.70416666666665</v>
      </c>
      <c r="AT23" s="8">
        <v>284.70416666666665</v>
      </c>
      <c r="AU23" s="8">
        <v>284.70416666666665</v>
      </c>
      <c r="AV23" s="8">
        <v>1008.6964285714286</v>
      </c>
      <c r="AW23" s="8">
        <v>1008.6964285714286</v>
      </c>
      <c r="AX23" s="8">
        <v>1008.6964285714286</v>
      </c>
      <c r="AY23" s="8">
        <v>1008.6964285714286</v>
      </c>
      <c r="AZ23" s="8">
        <v>1008.6964285714286</v>
      </c>
      <c r="BA23" s="8">
        <v>1008.6964285714286</v>
      </c>
      <c r="BB23" s="8">
        <v>1008.6964285714286</v>
      </c>
      <c r="BC23" s="8">
        <v>2938.25</v>
      </c>
      <c r="BD23" s="8">
        <v>2236.5</v>
      </c>
      <c r="BE23" s="8">
        <v>3415.6875</v>
      </c>
      <c r="BF23" s="8">
        <v>4112.6875</v>
      </c>
      <c r="BG23" s="8">
        <v>4018.375</v>
      </c>
      <c r="BH23" s="8">
        <v>2619.8125</v>
      </c>
      <c r="BI23" s="8">
        <v>4675.875</v>
      </c>
      <c r="BJ23" s="8">
        <v>3944.75</v>
      </c>
      <c r="BK23" s="8">
        <v>5753.1875</v>
      </c>
      <c r="BL23" s="8">
        <v>3813.4375</v>
      </c>
      <c r="BM23" s="8">
        <v>8310.5625</v>
      </c>
      <c r="BN23" s="8">
        <v>5722.1875</v>
      </c>
      <c r="BO23" s="8">
        <v>2984.375</v>
      </c>
    </row>
    <row r="24" spans="1:83" x14ac:dyDescent="0.3">
      <c r="A24" s="2" t="s">
        <v>128</v>
      </c>
      <c r="B24" s="8"/>
      <c r="C24" s="8">
        <v>1928.5714285714262</v>
      </c>
      <c r="D24" s="8">
        <v>1928.5714285714262</v>
      </c>
      <c r="E24" s="8">
        <v>1928.5714285714262</v>
      </c>
      <c r="F24" s="8">
        <v>1928.5714285714262</v>
      </c>
      <c r="G24" s="8">
        <v>1928.5714285714262</v>
      </c>
      <c r="H24" s="8">
        <v>90.909090909090907</v>
      </c>
      <c r="I24" s="8">
        <v>90.909090909090907</v>
      </c>
      <c r="J24" s="8">
        <v>90.909090909090907</v>
      </c>
      <c r="K24" s="8">
        <v>90.909090909090907</v>
      </c>
      <c r="L24" s="8">
        <v>90.909090909090907</v>
      </c>
      <c r="M24" s="8">
        <v>90.909090909090907</v>
      </c>
      <c r="N24" s="8">
        <v>90.909090909090907</v>
      </c>
      <c r="O24" s="8">
        <v>90.909090909090907</v>
      </c>
      <c r="P24" s="8">
        <v>90.909090909090907</v>
      </c>
      <c r="Q24" s="8">
        <v>90.909090909090907</v>
      </c>
      <c r="R24" s="8">
        <v>90.909090909090907</v>
      </c>
      <c r="S24" s="8">
        <v>3088.9665178571399</v>
      </c>
      <c r="T24" s="8">
        <v>3088.9665178571399</v>
      </c>
      <c r="U24" s="8">
        <v>3088.9665178571399</v>
      </c>
      <c r="V24" s="8">
        <v>3088.9665178571399</v>
      </c>
      <c r="W24" s="8">
        <v>3088.9665178571399</v>
      </c>
      <c r="X24" s="8">
        <v>3088.9665178571399</v>
      </c>
      <c r="Y24" s="8">
        <v>3088.9665178571449</v>
      </c>
      <c r="Z24" s="8">
        <v>3088.9665178571449</v>
      </c>
      <c r="AA24" s="8">
        <v>3088.9665178571449</v>
      </c>
      <c r="AB24" s="8">
        <v>3088.9665178571449</v>
      </c>
      <c r="AC24" s="8">
        <v>3088.9665178571449</v>
      </c>
      <c r="AD24" s="8">
        <v>3088.9665178571449</v>
      </c>
      <c r="AE24" s="8">
        <v>3088.9665178571449</v>
      </c>
      <c r="AF24" s="8">
        <v>3088.9665178571449</v>
      </c>
      <c r="AG24" s="8">
        <v>308.88749999999999</v>
      </c>
      <c r="AH24" s="8">
        <v>308.88749999999999</v>
      </c>
      <c r="AI24" s="8">
        <v>308.88749999999999</v>
      </c>
      <c r="AJ24" s="8">
        <v>308.88749999999999</v>
      </c>
      <c r="AK24" s="8">
        <v>308.88749999999999</v>
      </c>
      <c r="AL24" s="8">
        <v>308.88749999999999</v>
      </c>
      <c r="AM24" s="8">
        <v>308.88749999999999</v>
      </c>
      <c r="AN24" s="8">
        <v>308.88749999999999</v>
      </c>
      <c r="AO24" s="8">
        <v>308.88749999999999</v>
      </c>
      <c r="AP24" s="8">
        <v>308.88749999999999</v>
      </c>
      <c r="AQ24" s="8">
        <v>308.88749999999999</v>
      </c>
      <c r="AR24" s="8">
        <v>308.88749999999999</v>
      </c>
      <c r="AS24" s="8">
        <v>308.88749999999999</v>
      </c>
      <c r="AT24" s="8">
        <v>308.88749999999999</v>
      </c>
      <c r="AU24" s="8">
        <v>308.88749999999999</v>
      </c>
      <c r="AV24" s="8">
        <v>548.89285714285711</v>
      </c>
      <c r="AW24" s="8">
        <v>548.89285714285711</v>
      </c>
      <c r="AX24" s="8">
        <v>548.89285714285711</v>
      </c>
      <c r="AY24" s="8">
        <v>548.89285714285711</v>
      </c>
      <c r="AZ24" s="8">
        <v>548.89285714285711</v>
      </c>
      <c r="BA24" s="8">
        <v>548.89285714285711</v>
      </c>
      <c r="BB24" s="8">
        <v>548.89285714285711</v>
      </c>
      <c r="BC24" s="8">
        <v>100.5</v>
      </c>
      <c r="BD24" s="8">
        <v>311.5</v>
      </c>
      <c r="BE24" s="8">
        <v>74.0625</v>
      </c>
      <c r="BF24" s="8">
        <v>111.1875</v>
      </c>
      <c r="BG24" s="8">
        <v>88.1875</v>
      </c>
      <c r="BH24" s="8">
        <v>81.5625</v>
      </c>
      <c r="BI24" s="8">
        <v>98.0625</v>
      </c>
      <c r="BJ24" s="8">
        <v>98.3125</v>
      </c>
      <c r="BK24" s="8">
        <v>123.8125</v>
      </c>
      <c r="BL24" s="8">
        <v>177.6875</v>
      </c>
      <c r="BM24" s="8">
        <v>99.8125</v>
      </c>
      <c r="BN24" s="8">
        <v>100.5</v>
      </c>
      <c r="BO24" s="8">
        <v>124.9375</v>
      </c>
    </row>
    <row r="25" spans="1:83" s="3" customFormat="1" ht="15" thickBot="1" x14ac:dyDescent="0.35">
      <c r="A25" s="9" t="s">
        <v>129</v>
      </c>
      <c r="B25" s="40"/>
      <c r="C25" s="40">
        <v>100</v>
      </c>
      <c r="D25" s="40">
        <v>100</v>
      </c>
      <c r="E25" s="40">
        <v>100</v>
      </c>
      <c r="F25" s="40">
        <v>100</v>
      </c>
      <c r="G25" s="40">
        <v>100</v>
      </c>
      <c r="H25" s="40">
        <v>90.909090909090907</v>
      </c>
      <c r="I25" s="40">
        <v>90.909090909090907</v>
      </c>
      <c r="J25" s="40">
        <v>90.909090909090907</v>
      </c>
      <c r="K25" s="40">
        <v>90.909090909090907</v>
      </c>
      <c r="L25" s="40">
        <v>90.909090909090907</v>
      </c>
      <c r="M25" s="40">
        <v>90.909090909090907</v>
      </c>
      <c r="N25" s="40">
        <v>90.909090909090907</v>
      </c>
      <c r="O25" s="40">
        <v>90.909090909090907</v>
      </c>
      <c r="P25" s="40">
        <v>90.909090909090907</v>
      </c>
      <c r="Q25" s="40">
        <v>90.909090909090907</v>
      </c>
      <c r="R25" s="40">
        <v>90.909090909090907</v>
      </c>
      <c r="S25" s="40">
        <v>597.90401785714278</v>
      </c>
      <c r="T25" s="40">
        <v>597.90401785714278</v>
      </c>
      <c r="U25" s="40">
        <v>597.90401785714278</v>
      </c>
      <c r="V25" s="40">
        <v>597.90401785714278</v>
      </c>
      <c r="W25" s="40">
        <v>597.90401785714278</v>
      </c>
      <c r="X25" s="40">
        <v>597.90401785714278</v>
      </c>
      <c r="Y25" s="40">
        <v>597.90401785714289</v>
      </c>
      <c r="Z25" s="40">
        <v>597.90401785714289</v>
      </c>
      <c r="AA25" s="40">
        <v>597.90401785714289</v>
      </c>
      <c r="AB25" s="40">
        <v>597.90401785714289</v>
      </c>
      <c r="AC25" s="40">
        <v>597.90401785714289</v>
      </c>
      <c r="AD25" s="40">
        <v>597.90401785714289</v>
      </c>
      <c r="AE25" s="40">
        <v>597.90401785714289</v>
      </c>
      <c r="AF25" s="40">
        <v>597.90401785714289</v>
      </c>
      <c r="AG25" s="40">
        <v>57.554166666666667</v>
      </c>
      <c r="AH25" s="40">
        <v>57.554166666666667</v>
      </c>
      <c r="AI25" s="40">
        <v>57.554166666666667</v>
      </c>
      <c r="AJ25" s="40">
        <v>57.554166666666667</v>
      </c>
      <c r="AK25" s="40">
        <v>57.554166666666667</v>
      </c>
      <c r="AL25" s="40">
        <v>57.554166666666667</v>
      </c>
      <c r="AM25" s="40">
        <v>57.554166666666667</v>
      </c>
      <c r="AN25" s="40">
        <v>57.554166666666667</v>
      </c>
      <c r="AO25" s="40">
        <v>57.554166666666667</v>
      </c>
      <c r="AP25" s="40">
        <v>57.554166666666667</v>
      </c>
      <c r="AQ25" s="40">
        <v>57.554166666666667</v>
      </c>
      <c r="AR25" s="40">
        <v>57.554166666666667</v>
      </c>
      <c r="AS25" s="40">
        <v>57.554166666666667</v>
      </c>
      <c r="AT25" s="40">
        <v>57.554166666666667</v>
      </c>
      <c r="AU25" s="40">
        <v>57.554166666666667</v>
      </c>
      <c r="AV25" s="40">
        <v>37.160714285714285</v>
      </c>
      <c r="AW25" s="40">
        <v>37.160714285714285</v>
      </c>
      <c r="AX25" s="40">
        <v>37.160714285714285</v>
      </c>
      <c r="AY25" s="40">
        <v>37.160714285714285</v>
      </c>
      <c r="AZ25" s="40">
        <v>37.160714285714285</v>
      </c>
      <c r="BA25" s="40">
        <v>37.160714285714285</v>
      </c>
      <c r="BB25" s="40">
        <v>37.160714285714285</v>
      </c>
      <c r="BC25" s="40">
        <v>17.6875</v>
      </c>
      <c r="BD25" s="40">
        <v>17.75</v>
      </c>
      <c r="BE25" s="40">
        <v>7.9375</v>
      </c>
      <c r="BF25" s="40">
        <v>16.375</v>
      </c>
      <c r="BG25" s="40">
        <v>25.625</v>
      </c>
      <c r="BH25" s="40">
        <v>7.8125</v>
      </c>
      <c r="BI25" s="40">
        <v>21.9375</v>
      </c>
      <c r="BJ25" s="40">
        <v>13.5625</v>
      </c>
      <c r="BK25" s="40">
        <v>73</v>
      </c>
      <c r="BL25" s="40">
        <v>43.9375</v>
      </c>
      <c r="BM25" s="40">
        <v>18.4375</v>
      </c>
      <c r="BN25" s="40">
        <v>57.9375</v>
      </c>
      <c r="BO25" s="40">
        <v>77.875</v>
      </c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x14ac:dyDescent="0.3">
      <c r="A26" s="2" t="s">
        <v>130</v>
      </c>
      <c r="B26" s="8">
        <v>259850.27130253072</v>
      </c>
      <c r="C26" s="8">
        <v>256561.55566835537</v>
      </c>
      <c r="D26" s="8">
        <v>253272.84003418003</v>
      </c>
      <c r="E26" s="8">
        <v>249984.12440000469</v>
      </c>
      <c r="F26" s="8">
        <v>246695.40876582934</v>
      </c>
      <c r="G26" s="8">
        <v>243406.693131654</v>
      </c>
      <c r="H26" s="8">
        <v>240965.95890473787</v>
      </c>
      <c r="I26" s="8">
        <v>238525.22467782174</v>
      </c>
      <c r="J26" s="8">
        <v>236084.49045090561</v>
      </c>
      <c r="K26" s="8">
        <v>233643.75622398948</v>
      </c>
      <c r="L26" s="8">
        <v>231203.02199707335</v>
      </c>
      <c r="M26" s="8">
        <v>228762.28777015721</v>
      </c>
      <c r="N26" s="8">
        <v>226321.55354324108</v>
      </c>
      <c r="O26" s="8">
        <v>223880.81931632495</v>
      </c>
      <c r="P26" s="8">
        <v>221440.08508940882</v>
      </c>
      <c r="Q26" s="8">
        <v>218999.35086249269</v>
      </c>
      <c r="R26" s="8">
        <v>216558.61663557653</v>
      </c>
      <c r="S26" s="8">
        <v>214003.12590808445</v>
      </c>
      <c r="T26" s="8">
        <v>211447.63518059236</v>
      </c>
      <c r="U26" s="8">
        <v>208892.14445310028</v>
      </c>
      <c r="V26" s="8">
        <v>206336.65372560819</v>
      </c>
      <c r="W26" s="8">
        <v>203781.16299811611</v>
      </c>
      <c r="X26" s="8">
        <v>201225.67227062408</v>
      </c>
      <c r="Y26" s="8">
        <v>195246.90854929609</v>
      </c>
      <c r="Z26" s="8">
        <v>189268.14482796809</v>
      </c>
      <c r="AA26" s="8">
        <v>183289.3811066401</v>
      </c>
      <c r="AB26" s="8">
        <v>177310.6173853121</v>
      </c>
      <c r="AC26" s="8">
        <v>171331.8536639841</v>
      </c>
      <c r="AD26" s="8">
        <v>165353.08994265611</v>
      </c>
      <c r="AE26" s="8">
        <v>159374.32622132811</v>
      </c>
      <c r="AF26" s="8">
        <v>153395.5625</v>
      </c>
      <c r="AG26" s="8">
        <v>152650.41250000001</v>
      </c>
      <c r="AH26" s="8">
        <v>151905.26250000001</v>
      </c>
      <c r="AI26" s="8">
        <v>151160.11250000002</v>
      </c>
      <c r="AJ26" s="8">
        <v>150414.96250000002</v>
      </c>
      <c r="AK26" s="8">
        <v>149669.81250000003</v>
      </c>
      <c r="AL26" s="8">
        <v>148924.66250000003</v>
      </c>
      <c r="AM26" s="8">
        <v>148179.51250000004</v>
      </c>
      <c r="AN26" s="8">
        <v>147434.36250000005</v>
      </c>
      <c r="AO26" s="8">
        <v>146689.21250000005</v>
      </c>
      <c r="AP26" s="8">
        <v>145944.06250000006</v>
      </c>
      <c r="AQ26" s="8">
        <v>145198.91250000006</v>
      </c>
      <c r="AR26" s="8">
        <v>144453.76250000007</v>
      </c>
      <c r="AS26" s="8">
        <v>143708.61250000008</v>
      </c>
      <c r="AT26" s="8">
        <v>142963.46250000008</v>
      </c>
      <c r="AU26" s="8">
        <v>142218.3125</v>
      </c>
      <c r="AV26" s="8">
        <v>140419.9375</v>
      </c>
      <c r="AW26" s="8">
        <v>138621.5625</v>
      </c>
      <c r="AX26" s="8">
        <v>136823.1875</v>
      </c>
      <c r="AY26" s="8">
        <v>135024.8125</v>
      </c>
      <c r="AZ26" s="8">
        <v>133226.4375</v>
      </c>
      <c r="BA26" s="8">
        <v>131428.0625</v>
      </c>
      <c r="BB26" s="8">
        <v>129629.6875</v>
      </c>
      <c r="BC26" s="8">
        <v>125712.75</v>
      </c>
      <c r="BD26" s="8">
        <v>122753</v>
      </c>
      <c r="BE26" s="8">
        <v>117290.5625</v>
      </c>
      <c r="BF26" s="8">
        <v>112652.125</v>
      </c>
      <c r="BG26" s="8">
        <v>106833</v>
      </c>
      <c r="BH26" s="8">
        <v>103421.75</v>
      </c>
      <c r="BI26" s="8">
        <v>97750.5</v>
      </c>
      <c r="BJ26" s="8">
        <v>92506.8125</v>
      </c>
      <c r="BK26" s="8">
        <v>85437.5</v>
      </c>
      <c r="BL26" s="8">
        <v>79988.25</v>
      </c>
      <c r="BM26" s="8">
        <v>70556.25</v>
      </c>
      <c r="BN26" s="8">
        <v>62487.5625</v>
      </c>
      <c r="BO26" s="8">
        <v>58389.375</v>
      </c>
    </row>
    <row r="27" spans="1:83" s="6" customFormat="1" x14ac:dyDescent="0.3">
      <c r="A27" s="38" t="s">
        <v>131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>
        <v>195.37083333333334</v>
      </c>
      <c r="AH27" s="39">
        <v>390.74166666666667</v>
      </c>
      <c r="AI27" s="39">
        <v>586.11249999999995</v>
      </c>
      <c r="AJ27" s="39">
        <v>781.48333333333335</v>
      </c>
      <c r="AK27" s="39">
        <v>976.85416666666674</v>
      </c>
      <c r="AL27" s="39">
        <v>1172.2250000000001</v>
      </c>
      <c r="AM27" s="39">
        <v>1367.5958333333335</v>
      </c>
      <c r="AN27" s="39">
        <v>1562.9666666666669</v>
      </c>
      <c r="AO27" s="39">
        <v>1758.3375000000003</v>
      </c>
      <c r="AP27" s="39">
        <v>1953.7083333333337</v>
      </c>
      <c r="AQ27" s="39">
        <v>2149.0791666666669</v>
      </c>
      <c r="AR27" s="39">
        <v>2344.4500000000003</v>
      </c>
      <c r="AS27" s="39">
        <v>2539.8208333333337</v>
      </c>
      <c r="AT27" s="39">
        <v>2735.1916666666671</v>
      </c>
      <c r="AU27" s="39">
        <v>2930.5625000000005</v>
      </c>
      <c r="AV27" s="39">
        <v>5432.7053571428569</v>
      </c>
      <c r="AW27" s="39">
        <v>7934.8482142857138</v>
      </c>
      <c r="AX27" s="39">
        <v>10436.991071428571</v>
      </c>
      <c r="AY27" s="39">
        <v>12939.133928571428</v>
      </c>
      <c r="AZ27" s="39">
        <v>15441.276785714284</v>
      </c>
      <c r="BA27" s="39">
        <v>17943.419642857141</v>
      </c>
      <c r="BB27" s="39">
        <v>20445.5625</v>
      </c>
      <c r="BC27" s="39">
        <v>26652.6875</v>
      </c>
      <c r="BD27" s="39">
        <v>26954.75</v>
      </c>
      <c r="BE27" s="39">
        <v>46832.625</v>
      </c>
      <c r="BF27" s="39">
        <v>61597.0625</v>
      </c>
      <c r="BG27" s="39">
        <v>69397.125</v>
      </c>
      <c r="BH27" s="39">
        <v>75789.125</v>
      </c>
      <c r="BI27" s="39">
        <v>79742.5</v>
      </c>
      <c r="BJ27" s="39">
        <v>86120.0625</v>
      </c>
      <c r="BK27" s="39">
        <v>91106.6875</v>
      </c>
      <c r="BL27" s="39">
        <v>110410.625</v>
      </c>
      <c r="BM27" s="39">
        <v>117742.4375</v>
      </c>
      <c r="BN27" s="39">
        <v>124555.9375</v>
      </c>
      <c r="BO27" s="39">
        <v>132699.0625</v>
      </c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x14ac:dyDescent="0.3">
      <c r="A28" s="2" t="s">
        <v>132</v>
      </c>
      <c r="B28" s="8"/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0</v>
      </c>
      <c r="AT28" s="8">
        <v>0</v>
      </c>
      <c r="AU28" s="8">
        <v>0</v>
      </c>
      <c r="AV28" s="8">
        <v>0</v>
      </c>
      <c r="AW28" s="8">
        <v>0</v>
      </c>
      <c r="AX28" s="8">
        <v>0</v>
      </c>
      <c r="AY28" s="8">
        <v>0</v>
      </c>
      <c r="AZ28" s="8">
        <v>0</v>
      </c>
      <c r="BA28" s="8">
        <v>0</v>
      </c>
      <c r="BB28" s="8">
        <v>0</v>
      </c>
      <c r="BC28" s="8">
        <v>0</v>
      </c>
      <c r="BD28" s="8">
        <v>0</v>
      </c>
      <c r="BE28" s="8">
        <v>0</v>
      </c>
      <c r="BF28" s="8">
        <v>0</v>
      </c>
      <c r="BG28" s="8">
        <v>0</v>
      </c>
      <c r="BH28" s="8">
        <v>0</v>
      </c>
      <c r="BI28" s="8">
        <v>0</v>
      </c>
      <c r="BJ28" s="8">
        <v>0</v>
      </c>
      <c r="BK28" s="8">
        <v>0</v>
      </c>
      <c r="BL28" s="8">
        <v>0</v>
      </c>
      <c r="BM28" s="8">
        <v>0</v>
      </c>
      <c r="BN28" s="8">
        <v>0</v>
      </c>
      <c r="BO28" s="8">
        <v>0</v>
      </c>
    </row>
    <row r="29" spans="1:83" x14ac:dyDescent="0.3">
      <c r="A29" s="2" t="s">
        <v>133</v>
      </c>
      <c r="B29" s="8"/>
      <c r="C29" s="8">
        <v>349.99999999999989</v>
      </c>
      <c r="D29" s="8">
        <v>349.99999999999989</v>
      </c>
      <c r="E29" s="8">
        <v>349.99999999999989</v>
      </c>
      <c r="F29" s="8">
        <v>349.99999999999989</v>
      </c>
      <c r="G29" s="8">
        <v>349.99999999999989</v>
      </c>
      <c r="H29" s="8">
        <v>1262.3426573426566</v>
      </c>
      <c r="I29" s="8">
        <v>1262.3426573426566</v>
      </c>
      <c r="J29" s="8">
        <v>1262.3426573426566</v>
      </c>
      <c r="K29" s="8">
        <v>1262.3426573426566</v>
      </c>
      <c r="L29" s="8">
        <v>1262.3426573426566</v>
      </c>
      <c r="M29" s="8">
        <v>1262.3426573426566</v>
      </c>
      <c r="N29" s="8">
        <v>1262.3426573426566</v>
      </c>
      <c r="O29" s="8">
        <v>1262.3426573426566</v>
      </c>
      <c r="P29" s="8">
        <v>1262.3426573426566</v>
      </c>
      <c r="Q29" s="8">
        <v>1262.3426573426566</v>
      </c>
      <c r="R29" s="8">
        <v>1262.3426573426566</v>
      </c>
      <c r="S29" s="8">
        <v>751.43076923077058</v>
      </c>
      <c r="T29" s="8">
        <v>751.43076923077058</v>
      </c>
      <c r="U29" s="8">
        <v>751.43076923077058</v>
      </c>
      <c r="V29" s="8">
        <v>751.43076923077058</v>
      </c>
      <c r="W29" s="8">
        <v>751.43076923077058</v>
      </c>
      <c r="X29" s="8">
        <v>751.43076923077058</v>
      </c>
      <c r="Y29" s="8">
        <v>751.43076923076865</v>
      </c>
      <c r="Z29" s="8">
        <v>751.43076923076865</v>
      </c>
      <c r="AA29" s="8">
        <v>751.43076923076865</v>
      </c>
      <c r="AB29" s="8">
        <v>751.43076923076865</v>
      </c>
      <c r="AC29" s="8">
        <v>751.43076923076865</v>
      </c>
      <c r="AD29" s="8">
        <v>751.43076923076865</v>
      </c>
      <c r="AE29" s="8">
        <v>751.43076923076865</v>
      </c>
      <c r="AF29" s="8">
        <v>751.43076923076865</v>
      </c>
      <c r="AG29" s="8">
        <v>71.020833333333329</v>
      </c>
      <c r="AH29" s="8">
        <v>71.020833333333329</v>
      </c>
      <c r="AI29" s="8">
        <v>71.020833333333329</v>
      </c>
      <c r="AJ29" s="8">
        <v>71.020833333333329</v>
      </c>
      <c r="AK29" s="8">
        <v>71.020833333333329</v>
      </c>
      <c r="AL29" s="8">
        <v>71.020833333333329</v>
      </c>
      <c r="AM29" s="8">
        <v>71.020833333333329</v>
      </c>
      <c r="AN29" s="8">
        <v>71.020833333333329</v>
      </c>
      <c r="AO29" s="8">
        <v>71.020833333333329</v>
      </c>
      <c r="AP29" s="8">
        <v>71.020833333333329</v>
      </c>
      <c r="AQ29" s="8">
        <v>71.020833333333329</v>
      </c>
      <c r="AR29" s="8">
        <v>71.020833333333329</v>
      </c>
      <c r="AS29" s="8">
        <v>71.020833333333329</v>
      </c>
      <c r="AT29" s="8">
        <v>71.020833333333329</v>
      </c>
      <c r="AU29" s="8">
        <v>71.020833333333329</v>
      </c>
      <c r="AV29" s="8">
        <v>111.5</v>
      </c>
      <c r="AW29" s="8">
        <v>111.5</v>
      </c>
      <c r="AX29" s="8">
        <v>111.5</v>
      </c>
      <c r="AY29" s="8">
        <v>111.5</v>
      </c>
      <c r="AZ29" s="8">
        <v>111.5</v>
      </c>
      <c r="BA29" s="8">
        <v>111.5</v>
      </c>
      <c r="BB29" s="8">
        <v>111.5</v>
      </c>
      <c r="BC29" s="8">
        <v>484.5625</v>
      </c>
      <c r="BD29" s="8">
        <v>165.1875</v>
      </c>
      <c r="BE29" s="8">
        <v>1832.5</v>
      </c>
      <c r="BF29" s="8">
        <v>122.9375</v>
      </c>
      <c r="BG29" s="8">
        <v>500.9375</v>
      </c>
      <c r="BH29" s="8">
        <v>129.6875</v>
      </c>
      <c r="BI29" s="8">
        <v>380.875</v>
      </c>
      <c r="BJ29" s="8">
        <v>81.625</v>
      </c>
      <c r="BK29" s="8">
        <v>198.5</v>
      </c>
      <c r="BL29" s="8">
        <v>335.625</v>
      </c>
      <c r="BM29" s="8">
        <v>196.625</v>
      </c>
      <c r="BN29" s="8">
        <v>92.8125</v>
      </c>
      <c r="BO29" s="8">
        <v>177.625</v>
      </c>
    </row>
    <row r="30" spans="1:83" x14ac:dyDescent="0.3">
      <c r="A30" s="2" t="s">
        <v>134</v>
      </c>
      <c r="B30" s="8"/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13.829166666666667</v>
      </c>
      <c r="AH30" s="8">
        <v>13.829166666666667</v>
      </c>
      <c r="AI30" s="8">
        <v>13.829166666666667</v>
      </c>
      <c r="AJ30" s="8">
        <v>13.829166666666667</v>
      </c>
      <c r="AK30" s="8">
        <v>13.829166666666667</v>
      </c>
      <c r="AL30" s="8">
        <v>13.829166666666667</v>
      </c>
      <c r="AM30" s="8">
        <v>13.829166666666667</v>
      </c>
      <c r="AN30" s="8">
        <v>13.829166666666667</v>
      </c>
      <c r="AO30" s="8">
        <v>13.829166666666667</v>
      </c>
      <c r="AP30" s="8">
        <v>13.829166666666667</v>
      </c>
      <c r="AQ30" s="8">
        <v>13.829166666666667</v>
      </c>
      <c r="AR30" s="8">
        <v>13.829166666666667</v>
      </c>
      <c r="AS30" s="8">
        <v>13.829166666666667</v>
      </c>
      <c r="AT30" s="8">
        <v>13.829166666666667</v>
      </c>
      <c r="AU30" s="8">
        <v>13.829166666666667</v>
      </c>
      <c r="AV30" s="8">
        <v>63.75</v>
      </c>
      <c r="AW30" s="8">
        <v>63.75</v>
      </c>
      <c r="AX30" s="8">
        <v>63.75</v>
      </c>
      <c r="AY30" s="8">
        <v>63.75</v>
      </c>
      <c r="AZ30" s="8">
        <v>63.75</v>
      </c>
      <c r="BA30" s="8">
        <v>63.75</v>
      </c>
      <c r="BB30" s="8">
        <v>63.75</v>
      </c>
      <c r="BC30" s="8">
        <v>312.5625</v>
      </c>
      <c r="BD30" s="8">
        <v>189</v>
      </c>
      <c r="BE30" s="8">
        <v>108.625</v>
      </c>
      <c r="BF30" s="8">
        <v>218.5625</v>
      </c>
      <c r="BG30" s="8">
        <v>1126.6875</v>
      </c>
      <c r="BH30" s="8">
        <v>539.5</v>
      </c>
      <c r="BI30" s="8">
        <v>456.6875</v>
      </c>
      <c r="BJ30" s="8">
        <v>445.625</v>
      </c>
      <c r="BK30" s="8">
        <v>633.0625</v>
      </c>
      <c r="BL30" s="8">
        <v>707.5</v>
      </c>
      <c r="BM30" s="8">
        <v>466.875</v>
      </c>
      <c r="BN30" s="8">
        <v>2033.0625</v>
      </c>
      <c r="BO30" s="8">
        <v>396.5</v>
      </c>
    </row>
    <row r="31" spans="1:83" x14ac:dyDescent="0.3">
      <c r="A31" s="2" t="s">
        <v>135</v>
      </c>
      <c r="B31" s="8"/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9.1541666666666668</v>
      </c>
      <c r="AH31" s="8">
        <v>9.1541666666666668</v>
      </c>
      <c r="AI31" s="8">
        <v>9.1541666666666668</v>
      </c>
      <c r="AJ31" s="8">
        <v>9.1541666666666668</v>
      </c>
      <c r="AK31" s="8">
        <v>9.1541666666666668</v>
      </c>
      <c r="AL31" s="8">
        <v>9.1541666666666668</v>
      </c>
      <c r="AM31" s="8">
        <v>9.1541666666666668</v>
      </c>
      <c r="AN31" s="8">
        <v>9.1541666666666668</v>
      </c>
      <c r="AO31" s="8">
        <v>9.1541666666666668</v>
      </c>
      <c r="AP31" s="8">
        <v>9.1541666666666668</v>
      </c>
      <c r="AQ31" s="8">
        <v>9.1541666666666668</v>
      </c>
      <c r="AR31" s="8">
        <v>9.1541666666666668</v>
      </c>
      <c r="AS31" s="8">
        <v>9.1541666666666668</v>
      </c>
      <c r="AT31" s="8">
        <v>9.1541666666666668</v>
      </c>
      <c r="AU31" s="8">
        <v>9.1541666666666668</v>
      </c>
      <c r="AV31" s="8">
        <v>28.375</v>
      </c>
      <c r="AW31" s="8">
        <v>28.375</v>
      </c>
      <c r="AX31" s="8">
        <v>28.375</v>
      </c>
      <c r="AY31" s="8">
        <v>28.375</v>
      </c>
      <c r="AZ31" s="8">
        <v>28.375</v>
      </c>
      <c r="BA31" s="8">
        <v>28.375</v>
      </c>
      <c r="BB31" s="8">
        <v>28.375</v>
      </c>
      <c r="BC31" s="8">
        <v>63.375</v>
      </c>
      <c r="BD31" s="8">
        <v>39.8125</v>
      </c>
      <c r="BE31" s="8">
        <v>23.625</v>
      </c>
      <c r="BF31" s="8">
        <v>56.6875</v>
      </c>
      <c r="BG31" s="8">
        <v>59.3125</v>
      </c>
      <c r="BH31" s="8">
        <v>32.875</v>
      </c>
      <c r="BI31" s="8">
        <v>37.8125</v>
      </c>
      <c r="BJ31" s="8">
        <v>659.8125</v>
      </c>
      <c r="BK31" s="8">
        <v>287.75</v>
      </c>
      <c r="BL31" s="8">
        <v>371.0625</v>
      </c>
      <c r="BM31" s="8">
        <v>339.6875</v>
      </c>
      <c r="BN31" s="8">
        <v>62.1875</v>
      </c>
      <c r="BO31" s="8">
        <v>336.875</v>
      </c>
    </row>
    <row r="32" spans="1:83" x14ac:dyDescent="0.3">
      <c r="A32" s="2" t="s">
        <v>136</v>
      </c>
      <c r="B32" s="8"/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</row>
    <row r="33" spans="1:83" x14ac:dyDescent="0.3">
      <c r="A33" s="2" t="s">
        <v>137</v>
      </c>
      <c r="B33" s="8"/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</row>
    <row r="34" spans="1:83" x14ac:dyDescent="0.3">
      <c r="A34" s="2" t="s">
        <v>138</v>
      </c>
      <c r="B34" s="8"/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0</v>
      </c>
      <c r="BA34" s="8">
        <v>0</v>
      </c>
      <c r="BB34" s="8">
        <v>0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</row>
    <row r="35" spans="1:83" s="3" customFormat="1" ht="15" thickBot="1" x14ac:dyDescent="0.35">
      <c r="A35" s="9" t="s">
        <v>139</v>
      </c>
      <c r="B35" s="40"/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40">
        <v>0</v>
      </c>
      <c r="AG35" s="40">
        <v>0</v>
      </c>
      <c r="AH35" s="40">
        <v>0</v>
      </c>
      <c r="AI35" s="40">
        <v>0</v>
      </c>
      <c r="AJ35" s="40">
        <v>0</v>
      </c>
      <c r="AK35" s="40">
        <v>0</v>
      </c>
      <c r="AL35" s="40">
        <v>0</v>
      </c>
      <c r="AM35" s="40">
        <v>0</v>
      </c>
      <c r="AN35" s="40">
        <v>0</v>
      </c>
      <c r="AO35" s="40">
        <v>0</v>
      </c>
      <c r="AP35" s="40">
        <v>0</v>
      </c>
      <c r="AQ35" s="40">
        <v>0</v>
      </c>
      <c r="AR35" s="40">
        <v>0</v>
      </c>
      <c r="AS35" s="40">
        <v>0</v>
      </c>
      <c r="AT35" s="40">
        <v>0</v>
      </c>
      <c r="AU35" s="40">
        <v>0</v>
      </c>
      <c r="AV35" s="40">
        <v>0</v>
      </c>
      <c r="AW35" s="40">
        <v>0</v>
      </c>
      <c r="AX35" s="40">
        <v>0</v>
      </c>
      <c r="AY35" s="40">
        <v>0</v>
      </c>
      <c r="AZ35" s="40">
        <v>0</v>
      </c>
      <c r="BA35" s="40">
        <v>0</v>
      </c>
      <c r="BB35" s="40">
        <v>0</v>
      </c>
      <c r="BC35" s="40">
        <v>0</v>
      </c>
      <c r="BD35" s="40">
        <v>0</v>
      </c>
      <c r="BE35" s="40">
        <v>0</v>
      </c>
      <c r="BF35" s="40">
        <v>0</v>
      </c>
      <c r="BG35" s="40">
        <v>0</v>
      </c>
      <c r="BH35" s="40">
        <v>0</v>
      </c>
      <c r="BI35" s="40">
        <v>0</v>
      </c>
      <c r="BJ35" s="40">
        <v>0</v>
      </c>
      <c r="BK35" s="40">
        <v>0</v>
      </c>
      <c r="BL35" s="40">
        <v>0</v>
      </c>
      <c r="BM35" s="40">
        <v>0</v>
      </c>
      <c r="BN35" s="40">
        <v>0</v>
      </c>
      <c r="BO35" s="40">
        <v>0</v>
      </c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</row>
    <row r="36" spans="1:83" x14ac:dyDescent="0.3">
      <c r="A36" s="2" t="s">
        <v>140</v>
      </c>
      <c r="B36" s="8">
        <v>26574.625</v>
      </c>
      <c r="C36" s="8">
        <v>26574.625</v>
      </c>
      <c r="D36" s="8">
        <v>26574.625</v>
      </c>
      <c r="E36" s="8">
        <v>26574.625</v>
      </c>
      <c r="F36" s="8">
        <v>26574.625</v>
      </c>
      <c r="G36" s="8">
        <v>26574.625</v>
      </c>
      <c r="H36" s="8">
        <v>26574.625</v>
      </c>
      <c r="I36" s="8">
        <v>26574.625</v>
      </c>
      <c r="J36" s="8">
        <v>26574.625</v>
      </c>
      <c r="K36" s="8">
        <v>26574.625</v>
      </c>
      <c r="L36" s="8">
        <v>26574.625</v>
      </c>
      <c r="M36" s="8">
        <v>26574.625</v>
      </c>
      <c r="N36" s="8">
        <v>26574.625</v>
      </c>
      <c r="O36" s="8">
        <v>26574.625</v>
      </c>
      <c r="P36" s="8">
        <v>26574.625</v>
      </c>
      <c r="Q36" s="8">
        <v>26574.625</v>
      </c>
      <c r="R36" s="8">
        <v>26574.625</v>
      </c>
      <c r="S36" s="8">
        <v>26574.625</v>
      </c>
      <c r="T36" s="8">
        <v>26574.625</v>
      </c>
      <c r="U36" s="8">
        <v>26574.625</v>
      </c>
      <c r="V36" s="8">
        <v>26574.625</v>
      </c>
      <c r="W36" s="8">
        <v>26574.625</v>
      </c>
      <c r="X36" s="8">
        <v>26574.625</v>
      </c>
      <c r="Y36" s="8">
        <v>26574.625</v>
      </c>
      <c r="Z36" s="8">
        <v>26574.625</v>
      </c>
      <c r="AA36" s="8">
        <v>26574.625</v>
      </c>
      <c r="AB36" s="8">
        <v>26574.625</v>
      </c>
      <c r="AC36" s="8">
        <v>26574.625</v>
      </c>
      <c r="AD36" s="8">
        <v>26574.625</v>
      </c>
      <c r="AE36" s="8">
        <v>26574.625</v>
      </c>
      <c r="AF36" s="8">
        <v>26574.625</v>
      </c>
      <c r="AG36" s="8">
        <v>26574.625</v>
      </c>
      <c r="AH36" s="8">
        <v>26574.625</v>
      </c>
      <c r="AI36" s="8">
        <v>26574.625</v>
      </c>
      <c r="AJ36" s="8">
        <v>26574.625</v>
      </c>
      <c r="AK36" s="8">
        <v>26574.625</v>
      </c>
      <c r="AL36" s="8">
        <v>26574.625</v>
      </c>
      <c r="AM36" s="8">
        <v>26574.625</v>
      </c>
      <c r="AN36" s="8">
        <v>26574.625</v>
      </c>
      <c r="AO36" s="8">
        <v>26574.625</v>
      </c>
      <c r="AP36" s="8">
        <v>26574.625</v>
      </c>
      <c r="AQ36" s="8">
        <v>26574.625</v>
      </c>
      <c r="AR36" s="8">
        <v>26574.625</v>
      </c>
      <c r="AS36" s="8">
        <v>26574.625</v>
      </c>
      <c r="AT36" s="8">
        <v>26574.625</v>
      </c>
      <c r="AU36" s="8">
        <v>26574.625</v>
      </c>
      <c r="AV36" s="8">
        <v>26574.625</v>
      </c>
      <c r="AW36" s="8">
        <v>26574.625</v>
      </c>
      <c r="AX36" s="8">
        <v>26574.625</v>
      </c>
      <c r="AY36" s="8">
        <v>26574.625</v>
      </c>
      <c r="AZ36" s="8">
        <v>26574.625</v>
      </c>
      <c r="BA36" s="8">
        <v>26574.625</v>
      </c>
      <c r="BB36" s="8">
        <v>26574.625</v>
      </c>
      <c r="BC36" s="8">
        <v>26574.625</v>
      </c>
      <c r="BD36" s="8">
        <v>26574.625</v>
      </c>
      <c r="BE36" s="8">
        <v>26574.625</v>
      </c>
      <c r="BF36" s="8">
        <v>26574.625</v>
      </c>
      <c r="BG36" s="8">
        <v>26574.625</v>
      </c>
      <c r="BH36" s="8">
        <v>26574.625</v>
      </c>
      <c r="BI36" s="8">
        <v>26574.625</v>
      </c>
      <c r="BJ36" s="8">
        <v>26574.625</v>
      </c>
      <c r="BK36" s="8">
        <v>26574.625</v>
      </c>
      <c r="BL36" s="8">
        <v>26574.625</v>
      </c>
      <c r="BM36" s="8">
        <v>26574.625</v>
      </c>
      <c r="BN36" s="8">
        <v>26574.625</v>
      </c>
      <c r="BO36" s="8">
        <v>26574.625</v>
      </c>
    </row>
    <row r="37" spans="1:83" s="6" customFormat="1" x14ac:dyDescent="0.3">
      <c r="A37" s="38" t="s">
        <v>141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>
        <v>0</v>
      </c>
      <c r="AH37" s="39">
        <v>0</v>
      </c>
      <c r="AI37" s="39">
        <v>0</v>
      </c>
      <c r="AJ37" s="39">
        <v>0</v>
      </c>
      <c r="AK37" s="39">
        <v>0</v>
      </c>
      <c r="AL37" s="39">
        <v>0</v>
      </c>
      <c r="AM37" s="39">
        <v>0</v>
      </c>
      <c r="AN37" s="39">
        <v>0</v>
      </c>
      <c r="AO37" s="39">
        <v>0</v>
      </c>
      <c r="AP37" s="39">
        <v>0</v>
      </c>
      <c r="AQ37" s="39">
        <v>0</v>
      </c>
      <c r="AR37" s="39">
        <v>0</v>
      </c>
      <c r="AS37" s="39">
        <v>0</v>
      </c>
      <c r="AT37" s="39">
        <v>0</v>
      </c>
      <c r="AU37" s="39">
        <v>0</v>
      </c>
      <c r="AV37" s="39">
        <v>0</v>
      </c>
      <c r="AW37" s="39">
        <v>0</v>
      </c>
      <c r="AX37" s="39">
        <v>0</v>
      </c>
      <c r="AY37" s="39">
        <v>0</v>
      </c>
      <c r="AZ37" s="39">
        <v>0</v>
      </c>
      <c r="BA37" s="39">
        <v>0</v>
      </c>
      <c r="BB37" s="39">
        <v>0</v>
      </c>
      <c r="BC37" s="39">
        <v>0</v>
      </c>
      <c r="BD37" s="39">
        <v>0</v>
      </c>
      <c r="BE37" s="39">
        <v>0</v>
      </c>
      <c r="BF37" s="39">
        <v>0</v>
      </c>
      <c r="BG37" s="39">
        <v>0</v>
      </c>
      <c r="BH37" s="39">
        <v>0</v>
      </c>
      <c r="BI37" s="39">
        <v>0</v>
      </c>
      <c r="BJ37" s="39">
        <v>0</v>
      </c>
      <c r="BK37" s="39">
        <v>0</v>
      </c>
      <c r="BL37" s="39">
        <v>0</v>
      </c>
      <c r="BM37" s="39">
        <v>0</v>
      </c>
      <c r="BN37" s="39">
        <v>0</v>
      </c>
      <c r="BO37" s="39">
        <v>0</v>
      </c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</row>
    <row r="38" spans="1:83" x14ac:dyDescent="0.3">
      <c r="A38" s="2" t="s">
        <v>142</v>
      </c>
      <c r="B38" s="8"/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0</v>
      </c>
      <c r="BD38" s="8">
        <v>0</v>
      </c>
      <c r="BE38" s="8">
        <v>0</v>
      </c>
      <c r="BF38" s="8">
        <v>0</v>
      </c>
      <c r="BG38" s="8">
        <v>0</v>
      </c>
      <c r="BH38" s="8">
        <v>0</v>
      </c>
      <c r="BI38" s="8">
        <v>0</v>
      </c>
      <c r="BJ38" s="8">
        <v>0</v>
      </c>
      <c r="BK38" s="8">
        <v>0</v>
      </c>
      <c r="BL38" s="8">
        <v>0</v>
      </c>
      <c r="BM38" s="8">
        <v>0</v>
      </c>
      <c r="BN38" s="8">
        <v>0</v>
      </c>
      <c r="BO38" s="8">
        <v>0</v>
      </c>
    </row>
    <row r="39" spans="1:83" x14ac:dyDescent="0.3">
      <c r="A39" s="2" t="s">
        <v>143</v>
      </c>
      <c r="B39" s="8"/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</row>
    <row r="40" spans="1:83" x14ac:dyDescent="0.3">
      <c r="A40" s="2" t="s">
        <v>144</v>
      </c>
      <c r="B40" s="8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</row>
    <row r="41" spans="1:83" x14ac:dyDescent="0.3">
      <c r="A41" s="2" t="s">
        <v>145</v>
      </c>
      <c r="B41" s="8"/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</row>
    <row r="42" spans="1:83" x14ac:dyDescent="0.3">
      <c r="A42" s="2" t="s">
        <v>146</v>
      </c>
      <c r="B42" s="8"/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</row>
    <row r="43" spans="1:83" x14ac:dyDescent="0.3">
      <c r="A43" s="2" t="s">
        <v>147</v>
      </c>
      <c r="B43" s="8"/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</row>
    <row r="44" spans="1:83" x14ac:dyDescent="0.3">
      <c r="A44" s="2" t="s">
        <v>148</v>
      </c>
      <c r="B44" s="8"/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</row>
    <row r="45" spans="1:83" s="3" customFormat="1" ht="15" thickBot="1" x14ac:dyDescent="0.35">
      <c r="A45" s="9" t="s">
        <v>149</v>
      </c>
      <c r="B45" s="40"/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>
        <v>0</v>
      </c>
      <c r="AP45" s="40">
        <v>0</v>
      </c>
      <c r="AQ45" s="40">
        <v>0</v>
      </c>
      <c r="AR45" s="40">
        <v>0</v>
      </c>
      <c r="AS45" s="40">
        <v>0</v>
      </c>
      <c r="AT45" s="40">
        <v>0</v>
      </c>
      <c r="AU45" s="40">
        <v>0</v>
      </c>
      <c r="AV45" s="40">
        <v>0</v>
      </c>
      <c r="AW45" s="40">
        <v>0</v>
      </c>
      <c r="AX45" s="40">
        <v>0</v>
      </c>
      <c r="AY45" s="40">
        <v>0</v>
      </c>
      <c r="AZ45" s="40">
        <v>0</v>
      </c>
      <c r="BA45" s="40">
        <v>0</v>
      </c>
      <c r="BB45" s="40">
        <v>0</v>
      </c>
      <c r="BC45" s="40">
        <v>0</v>
      </c>
      <c r="BD45" s="40">
        <v>0</v>
      </c>
      <c r="BE45" s="40">
        <v>0</v>
      </c>
      <c r="BF45" s="40">
        <v>0</v>
      </c>
      <c r="BG45" s="40">
        <v>0</v>
      </c>
      <c r="BH45" s="40">
        <v>0</v>
      </c>
      <c r="BI45" s="40">
        <v>0</v>
      </c>
      <c r="BJ45" s="40">
        <v>0</v>
      </c>
      <c r="BK45" s="40">
        <v>0</v>
      </c>
      <c r="BL45" s="40">
        <v>0</v>
      </c>
      <c r="BM45" s="40">
        <v>0</v>
      </c>
      <c r="BN45" s="40">
        <v>0</v>
      </c>
      <c r="BO45" s="40">
        <v>0</v>
      </c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</row>
    <row r="46" spans="1:83" x14ac:dyDescent="0.3">
      <c r="A46" s="2" t="s">
        <v>150</v>
      </c>
      <c r="B46" s="8">
        <v>367050</v>
      </c>
      <c r="C46" s="8">
        <v>368800</v>
      </c>
      <c r="D46" s="8">
        <v>370550</v>
      </c>
      <c r="E46" s="8">
        <v>372300</v>
      </c>
      <c r="F46" s="8">
        <v>374050</v>
      </c>
      <c r="G46" s="8">
        <v>375800</v>
      </c>
      <c r="H46" s="8">
        <v>382111.71328671329</v>
      </c>
      <c r="I46" s="8">
        <v>388423.42657342658</v>
      </c>
      <c r="J46" s="8">
        <v>394735.13986013987</v>
      </c>
      <c r="K46" s="8">
        <v>401046.85314685316</v>
      </c>
      <c r="L46" s="8">
        <v>407358.56643356645</v>
      </c>
      <c r="M46" s="8">
        <v>413670.27972027974</v>
      </c>
      <c r="N46" s="8">
        <v>419981.99300699303</v>
      </c>
      <c r="O46" s="8">
        <v>426293.70629370632</v>
      </c>
      <c r="P46" s="8">
        <v>432605.41958041961</v>
      </c>
      <c r="Q46" s="8">
        <v>438917.1328671329</v>
      </c>
      <c r="R46" s="8">
        <v>445228.84615384613</v>
      </c>
      <c r="S46" s="8">
        <v>448986</v>
      </c>
      <c r="T46" s="8">
        <v>452743.15384615387</v>
      </c>
      <c r="U46" s="8">
        <v>456500.30769230775</v>
      </c>
      <c r="V46" s="8">
        <v>460257.46153846162</v>
      </c>
      <c r="W46" s="8">
        <v>464014.61538461549</v>
      </c>
      <c r="X46" s="8">
        <v>467771.76923076925</v>
      </c>
      <c r="Y46" s="8">
        <v>471528.92307692312</v>
      </c>
      <c r="Z46" s="8">
        <v>475286.07692307699</v>
      </c>
      <c r="AA46" s="8">
        <v>479043.23076923087</v>
      </c>
      <c r="AB46" s="8">
        <v>482800.38461538474</v>
      </c>
      <c r="AC46" s="8">
        <v>486557.53846153861</v>
      </c>
      <c r="AD46" s="8">
        <v>490314.69230769249</v>
      </c>
      <c r="AE46" s="8">
        <v>494071.84615384636</v>
      </c>
      <c r="AF46" s="8">
        <v>497829</v>
      </c>
      <c r="AG46" s="8">
        <v>497829</v>
      </c>
      <c r="AH46" s="8">
        <v>497829</v>
      </c>
      <c r="AI46" s="8">
        <v>497829</v>
      </c>
      <c r="AJ46" s="8">
        <v>497829</v>
      </c>
      <c r="AK46" s="8">
        <v>497829</v>
      </c>
      <c r="AL46" s="8">
        <v>497829</v>
      </c>
      <c r="AM46" s="8">
        <v>497829</v>
      </c>
      <c r="AN46" s="8">
        <v>497829</v>
      </c>
      <c r="AO46" s="8">
        <v>497829</v>
      </c>
      <c r="AP46" s="8">
        <v>497829</v>
      </c>
      <c r="AQ46" s="8">
        <v>497829</v>
      </c>
      <c r="AR46" s="8">
        <v>497829</v>
      </c>
      <c r="AS46" s="8">
        <v>497829</v>
      </c>
      <c r="AT46" s="8">
        <v>497829</v>
      </c>
      <c r="AU46" s="8">
        <v>497829</v>
      </c>
      <c r="AV46" s="8">
        <v>497829</v>
      </c>
      <c r="AW46" s="8">
        <v>497829</v>
      </c>
      <c r="AX46" s="8">
        <v>497829</v>
      </c>
      <c r="AY46" s="8">
        <v>497829</v>
      </c>
      <c r="AZ46" s="8">
        <v>497829</v>
      </c>
      <c r="BA46" s="8">
        <v>497829</v>
      </c>
      <c r="BB46" s="8">
        <v>497829</v>
      </c>
      <c r="BC46" s="8">
        <v>497829</v>
      </c>
      <c r="BD46" s="8">
        <v>497829</v>
      </c>
      <c r="BE46" s="8">
        <v>497829</v>
      </c>
      <c r="BF46" s="8">
        <v>497829</v>
      </c>
      <c r="BG46" s="8">
        <v>497829</v>
      </c>
      <c r="BH46" s="8">
        <v>497829</v>
      </c>
      <c r="BI46" s="8">
        <v>497829</v>
      </c>
      <c r="BJ46" s="8">
        <v>497829</v>
      </c>
      <c r="BK46" s="8">
        <v>497829</v>
      </c>
      <c r="BL46" s="8">
        <v>497829</v>
      </c>
      <c r="BM46" s="8">
        <v>497829</v>
      </c>
      <c r="BN46" s="8">
        <v>497829</v>
      </c>
      <c r="BO46" s="8">
        <v>497829</v>
      </c>
    </row>
    <row r="47" spans="1:83" s="6" customFormat="1" x14ac:dyDescent="0.3">
      <c r="A47" s="38" t="s">
        <v>151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>
        <v>908.01250000000005</v>
      </c>
      <c r="AH47" s="39">
        <v>1816.0250000000001</v>
      </c>
      <c r="AI47" s="39">
        <v>2724.0375000000004</v>
      </c>
      <c r="AJ47" s="39">
        <v>3632.05</v>
      </c>
      <c r="AK47" s="39">
        <v>4540.0625</v>
      </c>
      <c r="AL47" s="39">
        <v>5448.0749999999998</v>
      </c>
      <c r="AM47" s="39">
        <v>6356.0874999999996</v>
      </c>
      <c r="AN47" s="39">
        <v>7264.0999999999995</v>
      </c>
      <c r="AO47" s="39">
        <v>8172.1124999999993</v>
      </c>
      <c r="AP47" s="39">
        <v>9080.125</v>
      </c>
      <c r="AQ47" s="39">
        <v>9988.1375000000007</v>
      </c>
      <c r="AR47" s="39">
        <v>10896.150000000001</v>
      </c>
      <c r="AS47" s="39">
        <v>11804.162500000002</v>
      </c>
      <c r="AT47" s="39">
        <v>12712.175000000003</v>
      </c>
      <c r="AU47" s="39">
        <v>13620.187500000004</v>
      </c>
      <c r="AV47" s="39">
        <v>15611.705357142861</v>
      </c>
      <c r="AW47" s="39">
        <v>17603.223214285717</v>
      </c>
      <c r="AX47" s="39">
        <v>19594.741071428576</v>
      </c>
      <c r="AY47" s="39">
        <v>21586.258928571435</v>
      </c>
      <c r="AZ47" s="39">
        <v>23577.776785714294</v>
      </c>
      <c r="BA47" s="39">
        <v>25569.294642857152</v>
      </c>
      <c r="BB47" s="39">
        <v>27560.812500000011</v>
      </c>
      <c r="BC47" s="39">
        <v>32505.125000000011</v>
      </c>
      <c r="BD47" s="39">
        <v>34865.750000000015</v>
      </c>
      <c r="BE47" s="39">
        <v>39453.500000000015</v>
      </c>
      <c r="BF47" s="39">
        <v>41149.062500000015</v>
      </c>
      <c r="BG47" s="39">
        <v>45587.062500000015</v>
      </c>
      <c r="BH47" s="39">
        <v>47712.500000000015</v>
      </c>
      <c r="BI47" s="39">
        <v>48846.375000000015</v>
      </c>
      <c r="BJ47" s="39">
        <v>49878.750000000015</v>
      </c>
      <c r="BK47" s="39">
        <v>52263.875000000015</v>
      </c>
      <c r="BL47" s="39">
        <v>54510.375000000015</v>
      </c>
      <c r="BM47" s="39">
        <v>57292.625000000015</v>
      </c>
      <c r="BN47" s="39">
        <v>58953.937500000015</v>
      </c>
      <c r="BO47" s="39">
        <v>60794.125000000015</v>
      </c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</row>
    <row r="48" spans="1:83" x14ac:dyDescent="0.3">
      <c r="A48" s="2" t="s">
        <v>152</v>
      </c>
      <c r="B48" s="8"/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</row>
    <row r="49" spans="1:83" x14ac:dyDescent="0.3">
      <c r="A49" s="2" t="s">
        <v>153</v>
      </c>
      <c r="B49" s="8"/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</row>
    <row r="50" spans="1:83" x14ac:dyDescent="0.3">
      <c r="A50" s="2" t="s">
        <v>154</v>
      </c>
      <c r="B50" s="8"/>
      <c r="C50" s="8">
        <v>358.41266025640942</v>
      </c>
      <c r="D50" s="8">
        <v>358.41266025640942</v>
      </c>
      <c r="E50" s="8">
        <v>358.41266025640942</v>
      </c>
      <c r="F50" s="8">
        <v>358.41266025640942</v>
      </c>
      <c r="G50" s="8">
        <v>358.41266025640942</v>
      </c>
      <c r="H50" s="8">
        <v>358.4126602564105</v>
      </c>
      <c r="I50" s="8">
        <v>358.4126602564105</v>
      </c>
      <c r="J50" s="8">
        <v>358.4126602564105</v>
      </c>
      <c r="K50" s="8">
        <v>358.4126602564105</v>
      </c>
      <c r="L50" s="8">
        <v>358.4126602564105</v>
      </c>
      <c r="M50" s="8">
        <v>358.4126602564105</v>
      </c>
      <c r="N50" s="8">
        <v>358.4126602564105</v>
      </c>
      <c r="O50" s="8">
        <v>358.4126602564105</v>
      </c>
      <c r="P50" s="8">
        <v>358.4126602564105</v>
      </c>
      <c r="Q50" s="8">
        <v>358.4126602564105</v>
      </c>
      <c r="R50" s="8">
        <v>358.4126602564105</v>
      </c>
      <c r="S50" s="8">
        <v>358.41266025641016</v>
      </c>
      <c r="T50" s="8">
        <v>358.41266025641016</v>
      </c>
      <c r="U50" s="8">
        <v>358.41266025641016</v>
      </c>
      <c r="V50" s="8">
        <v>358.41266025641016</v>
      </c>
      <c r="W50" s="8">
        <v>358.41266025641016</v>
      </c>
      <c r="X50" s="8">
        <v>358.41266025641016</v>
      </c>
      <c r="Y50" s="8">
        <v>358.41266025641016</v>
      </c>
      <c r="Z50" s="8">
        <v>358.41266025641016</v>
      </c>
      <c r="AA50" s="8">
        <v>358.41266025641016</v>
      </c>
      <c r="AB50" s="8">
        <v>358.41266025641016</v>
      </c>
      <c r="AC50" s="8">
        <v>358.41266025641016</v>
      </c>
      <c r="AD50" s="8">
        <v>358.41266025641016</v>
      </c>
      <c r="AE50" s="8">
        <v>358.41266025641016</v>
      </c>
      <c r="AF50" s="8">
        <v>358.41266025641016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</row>
    <row r="51" spans="1:83" x14ac:dyDescent="0.3">
      <c r="A51" s="2" t="s">
        <v>155</v>
      </c>
      <c r="B51" s="8"/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</row>
    <row r="52" spans="1:83" x14ac:dyDescent="0.3">
      <c r="A52" s="2" t="s">
        <v>156</v>
      </c>
      <c r="B52" s="8"/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</row>
    <row r="53" spans="1:83" x14ac:dyDescent="0.3">
      <c r="A53" s="2" t="s">
        <v>157</v>
      </c>
      <c r="B53" s="8"/>
      <c r="C53" s="8">
        <v>358.41266025640942</v>
      </c>
      <c r="D53" s="8">
        <v>358.41266025640942</v>
      </c>
      <c r="E53" s="8">
        <v>358.41266025640942</v>
      </c>
      <c r="F53" s="8">
        <v>358.41266025640942</v>
      </c>
      <c r="G53" s="8">
        <v>358.41266025640942</v>
      </c>
      <c r="H53" s="8">
        <v>358.4126602564105</v>
      </c>
      <c r="I53" s="8">
        <v>358.4126602564105</v>
      </c>
      <c r="J53" s="8">
        <v>358.4126602564105</v>
      </c>
      <c r="K53" s="8">
        <v>358.4126602564105</v>
      </c>
      <c r="L53" s="8">
        <v>358.4126602564105</v>
      </c>
      <c r="M53" s="8">
        <v>358.4126602564105</v>
      </c>
      <c r="N53" s="8">
        <v>358.4126602564105</v>
      </c>
      <c r="O53" s="8">
        <v>358.4126602564105</v>
      </c>
      <c r="P53" s="8">
        <v>358.4126602564105</v>
      </c>
      <c r="Q53" s="8">
        <v>358.4126602564105</v>
      </c>
      <c r="R53" s="8">
        <v>358.4126602564105</v>
      </c>
      <c r="S53" s="8">
        <v>358.41266025641016</v>
      </c>
      <c r="T53" s="8">
        <v>358.41266025641016</v>
      </c>
      <c r="U53" s="8">
        <v>358.41266025641016</v>
      </c>
      <c r="V53" s="8">
        <v>358.41266025641016</v>
      </c>
      <c r="W53" s="8">
        <v>358.41266025641016</v>
      </c>
      <c r="X53" s="8">
        <v>358.41266025641016</v>
      </c>
      <c r="Y53" s="8">
        <v>358.41266025641016</v>
      </c>
      <c r="Z53" s="8">
        <v>358.41266025641016</v>
      </c>
      <c r="AA53" s="8">
        <v>358.41266025641016</v>
      </c>
      <c r="AB53" s="8">
        <v>358.41266025641016</v>
      </c>
      <c r="AC53" s="8">
        <v>358.41266025641016</v>
      </c>
      <c r="AD53" s="8">
        <v>358.41266025641016</v>
      </c>
      <c r="AE53" s="8">
        <v>358.41266025641016</v>
      </c>
      <c r="AF53" s="8">
        <v>358.41266025641016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  <c r="BN53" s="8">
        <v>0</v>
      </c>
      <c r="BO53" s="8">
        <v>0</v>
      </c>
    </row>
    <row r="54" spans="1:83" s="3" customFormat="1" ht="15" thickBot="1" x14ac:dyDescent="0.35">
      <c r="A54" s="9" t="s">
        <v>158</v>
      </c>
      <c r="B54" s="40"/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40">
        <v>0</v>
      </c>
      <c r="AG54" s="40">
        <v>0</v>
      </c>
      <c r="AH54" s="40">
        <v>0</v>
      </c>
      <c r="AI54" s="40">
        <v>0</v>
      </c>
      <c r="AJ54" s="40">
        <v>0</v>
      </c>
      <c r="AK54" s="40">
        <v>0</v>
      </c>
      <c r="AL54" s="40">
        <v>0</v>
      </c>
      <c r="AM54" s="40">
        <v>0</v>
      </c>
      <c r="AN54" s="40">
        <v>0</v>
      </c>
      <c r="AO54" s="40">
        <v>0</v>
      </c>
      <c r="AP54" s="40">
        <v>0</v>
      </c>
      <c r="AQ54" s="40">
        <v>0</v>
      </c>
      <c r="AR54" s="40">
        <v>0</v>
      </c>
      <c r="AS54" s="40">
        <v>0</v>
      </c>
      <c r="AT54" s="40">
        <v>0</v>
      </c>
      <c r="AU54" s="40">
        <v>0</v>
      </c>
      <c r="AV54" s="40">
        <v>0</v>
      </c>
      <c r="AW54" s="40">
        <v>0</v>
      </c>
      <c r="AX54" s="40">
        <v>0</v>
      </c>
      <c r="AY54" s="40">
        <v>0</v>
      </c>
      <c r="AZ54" s="40">
        <v>0</v>
      </c>
      <c r="BA54" s="40">
        <v>0</v>
      </c>
      <c r="BB54" s="40">
        <v>0</v>
      </c>
      <c r="BC54" s="40">
        <v>0</v>
      </c>
      <c r="BD54" s="40">
        <v>0</v>
      </c>
      <c r="BE54" s="40">
        <v>0</v>
      </c>
      <c r="BF54" s="40">
        <v>0</v>
      </c>
      <c r="BG54" s="40">
        <v>0</v>
      </c>
      <c r="BH54" s="40">
        <v>0</v>
      </c>
      <c r="BI54" s="40">
        <v>0</v>
      </c>
      <c r="BJ54" s="40">
        <v>0</v>
      </c>
      <c r="BK54" s="40">
        <v>0</v>
      </c>
      <c r="BL54" s="40">
        <v>0</v>
      </c>
      <c r="BM54" s="40">
        <v>0</v>
      </c>
      <c r="BN54" s="40">
        <v>0</v>
      </c>
      <c r="BO54" s="40">
        <v>0</v>
      </c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x14ac:dyDescent="0.3">
      <c r="A55" s="2" t="s">
        <v>159</v>
      </c>
      <c r="B55" s="8"/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0.8833333333333333</v>
      </c>
      <c r="AH55" s="8">
        <v>0.8833333333333333</v>
      </c>
      <c r="AI55" s="8">
        <v>0.8833333333333333</v>
      </c>
      <c r="AJ55" s="8">
        <v>0.8833333333333333</v>
      </c>
      <c r="AK55" s="8">
        <v>0.8833333333333333</v>
      </c>
      <c r="AL55" s="8">
        <v>0.8833333333333333</v>
      </c>
      <c r="AM55" s="8">
        <v>0.8833333333333333</v>
      </c>
      <c r="AN55" s="8">
        <v>0.8833333333333333</v>
      </c>
      <c r="AO55" s="8">
        <v>0.8833333333333333</v>
      </c>
      <c r="AP55" s="8">
        <v>0.8833333333333333</v>
      </c>
      <c r="AQ55" s="8">
        <v>0.8833333333333333</v>
      </c>
      <c r="AR55" s="8">
        <v>0.8833333333333333</v>
      </c>
      <c r="AS55" s="8">
        <v>0.8833333333333333</v>
      </c>
      <c r="AT55" s="8">
        <v>0.8833333333333333</v>
      </c>
      <c r="AU55" s="8">
        <v>0.8833333333333333</v>
      </c>
      <c r="AV55" s="8">
        <v>5.0892857142857144</v>
      </c>
      <c r="AW55" s="8">
        <v>5.0892857142857144</v>
      </c>
      <c r="AX55" s="8">
        <v>5.0892857142857144</v>
      </c>
      <c r="AY55" s="8">
        <v>5.0892857142857144</v>
      </c>
      <c r="AZ55" s="8">
        <v>5.0892857142857144</v>
      </c>
      <c r="BA55" s="8">
        <v>5.0892857142857144</v>
      </c>
      <c r="BB55" s="8">
        <v>5.0892857142857144</v>
      </c>
      <c r="BC55" s="8">
        <v>0.6875</v>
      </c>
      <c r="BD55" s="8">
        <v>1.5</v>
      </c>
      <c r="BE55" s="8">
        <v>1.125</v>
      </c>
      <c r="BF55" s="8">
        <v>2.5625</v>
      </c>
      <c r="BG55" s="8">
        <v>6.375</v>
      </c>
      <c r="BH55" s="8">
        <v>2</v>
      </c>
      <c r="BI55" s="8">
        <v>6.1875</v>
      </c>
      <c r="BJ55" s="8">
        <v>0.8125</v>
      </c>
      <c r="BK55" s="8">
        <v>0.375</v>
      </c>
      <c r="BL55" s="8">
        <v>0.5625</v>
      </c>
      <c r="BM55" s="8">
        <v>0</v>
      </c>
      <c r="BN55" s="8">
        <v>17.8125</v>
      </c>
      <c r="BO55" s="8">
        <v>0</v>
      </c>
    </row>
    <row r="56" spans="1:83" s="6" customFormat="1" x14ac:dyDescent="0.3">
      <c r="A56" s="38" t="s">
        <v>160</v>
      </c>
      <c r="B56" s="39">
        <v>71348.57211538461</v>
      </c>
      <c r="C56" s="39">
        <v>70631.746794871797</v>
      </c>
      <c r="D56" s="39">
        <v>69914.921474358984</v>
      </c>
      <c r="E56" s="39">
        <v>69198.096153846171</v>
      </c>
      <c r="F56" s="39">
        <v>68481.270833333358</v>
      </c>
      <c r="G56" s="39">
        <v>67764.445512820515</v>
      </c>
      <c r="H56" s="39">
        <v>67047.620192307688</v>
      </c>
      <c r="I56" s="39">
        <v>66330.79487179486</v>
      </c>
      <c r="J56" s="39">
        <v>65613.969551282033</v>
      </c>
      <c r="K56" s="39">
        <v>64897.144230769212</v>
      </c>
      <c r="L56" s="39">
        <v>64180.318910256392</v>
      </c>
      <c r="M56" s="39">
        <v>63463.493589743572</v>
      </c>
      <c r="N56" s="39">
        <v>62746.668269230751</v>
      </c>
      <c r="O56" s="39">
        <v>62029.842948717931</v>
      </c>
      <c r="P56" s="39">
        <v>61313.017628205111</v>
      </c>
      <c r="Q56" s="39">
        <v>60596.19230769229</v>
      </c>
      <c r="R56" s="39">
        <v>59879.366987179485</v>
      </c>
      <c r="S56" s="39">
        <v>59162.541666666664</v>
      </c>
      <c r="T56" s="39">
        <v>58445.716346153844</v>
      </c>
      <c r="U56" s="39">
        <v>57728.891025641024</v>
      </c>
      <c r="V56" s="39">
        <v>57012.065705128203</v>
      </c>
      <c r="W56" s="39">
        <v>56295.240384615383</v>
      </c>
      <c r="X56" s="39">
        <v>55578.415064102563</v>
      </c>
      <c r="Y56" s="39">
        <v>54861.589743589742</v>
      </c>
      <c r="Z56" s="39">
        <v>54144.764423076922</v>
      </c>
      <c r="AA56" s="39">
        <v>53427.939102564102</v>
      </c>
      <c r="AB56" s="39">
        <v>52711.113782051281</v>
      </c>
      <c r="AC56" s="39">
        <v>51994.288461538461</v>
      </c>
      <c r="AD56" s="39">
        <v>51277.463141025641</v>
      </c>
      <c r="AE56" s="39">
        <v>50560.63782051282</v>
      </c>
      <c r="AF56" s="39">
        <v>49843.8125</v>
      </c>
      <c r="AG56" s="39">
        <v>49842.929166666669</v>
      </c>
      <c r="AH56" s="39">
        <v>49842.045833333337</v>
      </c>
      <c r="AI56" s="39">
        <v>49841.162500000006</v>
      </c>
      <c r="AJ56" s="39">
        <v>49840.279166666674</v>
      </c>
      <c r="AK56" s="39">
        <v>49839.395833333343</v>
      </c>
      <c r="AL56" s="39">
        <v>49838.512500000012</v>
      </c>
      <c r="AM56" s="39">
        <v>49837.62916666668</v>
      </c>
      <c r="AN56" s="39">
        <v>49836.745833333349</v>
      </c>
      <c r="AO56" s="39">
        <v>49835.862500000017</v>
      </c>
      <c r="AP56" s="39">
        <v>49834.979166666686</v>
      </c>
      <c r="AQ56" s="39">
        <v>49834.095833333355</v>
      </c>
      <c r="AR56" s="39">
        <v>49833.212500000023</v>
      </c>
      <c r="AS56" s="39">
        <v>49832.329166666692</v>
      </c>
      <c r="AT56" s="39">
        <v>49831.44583333336</v>
      </c>
      <c r="AU56" s="39">
        <v>49830.5625</v>
      </c>
      <c r="AV56" s="39">
        <v>49825.473214285717</v>
      </c>
      <c r="AW56" s="39">
        <v>49820.383928571435</v>
      </c>
      <c r="AX56" s="39">
        <v>49815.294642857152</v>
      </c>
      <c r="AY56" s="39">
        <v>49810.20535714287</v>
      </c>
      <c r="AZ56" s="39">
        <v>49805.116071428587</v>
      </c>
      <c r="BA56" s="39">
        <v>49800.026785714304</v>
      </c>
      <c r="BB56" s="39">
        <v>49794.9375</v>
      </c>
      <c r="BC56" s="39">
        <v>49794.25</v>
      </c>
      <c r="BD56" s="39">
        <v>49792.75</v>
      </c>
      <c r="BE56" s="39">
        <v>49791.625</v>
      </c>
      <c r="BF56" s="39">
        <v>49789.0625</v>
      </c>
      <c r="BG56" s="39">
        <v>49782.6875</v>
      </c>
      <c r="BH56" s="39">
        <v>49780.6875</v>
      </c>
      <c r="BI56" s="39">
        <v>49774.5</v>
      </c>
      <c r="BJ56" s="39">
        <v>49773.6875</v>
      </c>
      <c r="BK56" s="39">
        <v>49773.3125</v>
      </c>
      <c r="BL56" s="39">
        <v>49772.75</v>
      </c>
      <c r="BM56" s="39">
        <v>49772.75</v>
      </c>
      <c r="BN56" s="39">
        <v>49067</v>
      </c>
      <c r="BO56" s="39">
        <v>48898.3125</v>
      </c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 x14ac:dyDescent="0.3">
      <c r="A57" s="2" t="s">
        <v>161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>
        <v>18.916666666666668</v>
      </c>
      <c r="AH57" s="8">
        <v>37.833333333333336</v>
      </c>
      <c r="AI57" s="8">
        <v>56.75</v>
      </c>
      <c r="AJ57" s="8">
        <v>75.666666666666671</v>
      </c>
      <c r="AK57" s="8">
        <v>94.583333333333343</v>
      </c>
      <c r="AL57" s="8">
        <v>113.50000000000001</v>
      </c>
      <c r="AM57" s="8">
        <v>132.41666666666669</v>
      </c>
      <c r="AN57" s="8">
        <v>151.33333333333334</v>
      </c>
      <c r="AO57" s="8">
        <v>170.25</v>
      </c>
      <c r="AP57" s="8">
        <v>189.16666666666666</v>
      </c>
      <c r="AQ57" s="8">
        <v>208.08333333333331</v>
      </c>
      <c r="AR57" s="8">
        <v>226.99999999999997</v>
      </c>
      <c r="AS57" s="8">
        <v>245.91666666666663</v>
      </c>
      <c r="AT57" s="8">
        <v>264.83333333333331</v>
      </c>
      <c r="AU57" s="8">
        <v>283.75</v>
      </c>
      <c r="AV57" s="8">
        <v>413.01785714285711</v>
      </c>
      <c r="AW57" s="8">
        <v>542.28571428571422</v>
      </c>
      <c r="AX57" s="8">
        <v>671.55357142857133</v>
      </c>
      <c r="AY57" s="8">
        <v>800.82142857142844</v>
      </c>
      <c r="AZ57" s="8">
        <v>930.08928571428555</v>
      </c>
      <c r="BA57" s="8">
        <v>1059.3571428571427</v>
      </c>
      <c r="BB57" s="8">
        <v>1188.6249999999998</v>
      </c>
      <c r="BC57" s="8">
        <v>1874.5624999999998</v>
      </c>
      <c r="BD57" s="8">
        <v>2251.375</v>
      </c>
      <c r="BE57" s="8">
        <v>2575.9375</v>
      </c>
      <c r="BF57" s="8">
        <v>3053.0625</v>
      </c>
      <c r="BG57" s="8">
        <v>5002.625</v>
      </c>
      <c r="BH57" s="8">
        <v>6427.3125</v>
      </c>
      <c r="BI57" s="8">
        <v>7253.25</v>
      </c>
      <c r="BJ57" s="8">
        <v>8367.0625</v>
      </c>
      <c r="BK57" s="8">
        <v>9671.6875</v>
      </c>
      <c r="BL57" s="8">
        <v>11197.3125</v>
      </c>
      <c r="BM57" s="8">
        <v>12510.125</v>
      </c>
      <c r="BN57" s="8">
        <v>15475.1875</v>
      </c>
      <c r="BO57" s="8">
        <v>17076.75</v>
      </c>
    </row>
    <row r="58" spans="1:83" x14ac:dyDescent="0.3">
      <c r="A58" s="2" t="s">
        <v>162</v>
      </c>
      <c r="B58" s="8"/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687.9375</v>
      </c>
      <c r="BO58" s="8">
        <v>168.6875</v>
      </c>
    </row>
    <row r="59" spans="1:83" x14ac:dyDescent="0.3">
      <c r="A59" s="2" t="s">
        <v>163</v>
      </c>
      <c r="B59" s="8"/>
      <c r="C59" s="8">
        <v>22.466346153846096</v>
      </c>
      <c r="D59" s="8">
        <v>22.466346153846096</v>
      </c>
      <c r="E59" s="8">
        <v>22.466346153846096</v>
      </c>
      <c r="F59" s="8">
        <v>22.466346153846096</v>
      </c>
      <c r="G59" s="8">
        <v>22.466346153846096</v>
      </c>
      <c r="H59" s="8">
        <v>22.466346153845901</v>
      </c>
      <c r="I59" s="8">
        <v>22.466346153845901</v>
      </c>
      <c r="J59" s="8">
        <v>22.466346153845901</v>
      </c>
      <c r="K59" s="8">
        <v>22.466346153845901</v>
      </c>
      <c r="L59" s="8">
        <v>22.466346153845901</v>
      </c>
      <c r="M59" s="8">
        <v>22.466346153845901</v>
      </c>
      <c r="N59" s="8">
        <v>22.466346153845901</v>
      </c>
      <c r="O59" s="8">
        <v>22.466346153845901</v>
      </c>
      <c r="P59" s="8">
        <v>22.466346153845901</v>
      </c>
      <c r="Q59" s="8">
        <v>22.466346153845901</v>
      </c>
      <c r="R59" s="8">
        <v>22.466346153845901</v>
      </c>
      <c r="S59" s="8">
        <v>22.466346153846342</v>
      </c>
      <c r="T59" s="8">
        <v>22.466346153846342</v>
      </c>
      <c r="U59" s="8">
        <v>22.466346153846342</v>
      </c>
      <c r="V59" s="8">
        <v>22.466346153846342</v>
      </c>
      <c r="W59" s="8">
        <v>22.466346153846342</v>
      </c>
      <c r="X59" s="8">
        <v>22.466346153846342</v>
      </c>
      <c r="Y59" s="8">
        <v>22.466346153846189</v>
      </c>
      <c r="Z59" s="8">
        <v>22.466346153846189</v>
      </c>
      <c r="AA59" s="8">
        <v>22.466346153846189</v>
      </c>
      <c r="AB59" s="8">
        <v>22.466346153846189</v>
      </c>
      <c r="AC59" s="8">
        <v>22.466346153846189</v>
      </c>
      <c r="AD59" s="8">
        <v>22.466346153846189</v>
      </c>
      <c r="AE59" s="8">
        <v>22.466346153846189</v>
      </c>
      <c r="AF59" s="8">
        <v>22.466346153846189</v>
      </c>
      <c r="AG59" s="8">
        <v>1.6666666666666666E-2</v>
      </c>
      <c r="AH59" s="8">
        <v>1.6666666666666666E-2</v>
      </c>
      <c r="AI59" s="8">
        <v>1.6666666666666666E-2</v>
      </c>
      <c r="AJ59" s="8">
        <v>1.6666666666666666E-2</v>
      </c>
      <c r="AK59" s="8">
        <v>1.6666666666666666E-2</v>
      </c>
      <c r="AL59" s="8">
        <v>1.6666666666666666E-2</v>
      </c>
      <c r="AM59" s="8">
        <v>1.6666666666666666E-2</v>
      </c>
      <c r="AN59" s="8">
        <v>1.6666666666666666E-2</v>
      </c>
      <c r="AO59" s="8">
        <v>1.6666666666666666E-2</v>
      </c>
      <c r="AP59" s="8">
        <v>1.6666666666666666E-2</v>
      </c>
      <c r="AQ59" s="8">
        <v>1.6666666666666666E-2</v>
      </c>
      <c r="AR59" s="8">
        <v>1.6666666666666666E-2</v>
      </c>
      <c r="AS59" s="8">
        <v>1.6666666666666666E-2</v>
      </c>
      <c r="AT59" s="8">
        <v>1.6666666666666666E-2</v>
      </c>
      <c r="AU59" s="8">
        <v>1.6666666666666666E-2</v>
      </c>
      <c r="AV59" s="8">
        <v>3.5714285714285712E-2</v>
      </c>
      <c r="AW59" s="8">
        <v>3.5714285714285712E-2</v>
      </c>
      <c r="AX59" s="8">
        <v>3.5714285714285712E-2</v>
      </c>
      <c r="AY59" s="8">
        <v>3.5714285714285712E-2</v>
      </c>
      <c r="AZ59" s="8">
        <v>3.5714285714285712E-2</v>
      </c>
      <c r="BA59" s="8">
        <v>3.5714285714285712E-2</v>
      </c>
      <c r="BB59" s="8">
        <v>3.5714285714285712E-2</v>
      </c>
      <c r="BC59" s="8">
        <v>6.25E-2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14.3125</v>
      </c>
      <c r="BO59" s="8">
        <v>2.1875</v>
      </c>
    </row>
    <row r="60" spans="1:83" x14ac:dyDescent="0.3">
      <c r="A60" s="2" t="s">
        <v>164</v>
      </c>
      <c r="B60" s="8"/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1.0166666666666666</v>
      </c>
      <c r="AH60" s="8">
        <v>1.0166666666666666</v>
      </c>
      <c r="AI60" s="8">
        <v>1.0166666666666666</v>
      </c>
      <c r="AJ60" s="8">
        <v>1.0166666666666666</v>
      </c>
      <c r="AK60" s="8">
        <v>1.0166666666666666</v>
      </c>
      <c r="AL60" s="8">
        <v>1.0166666666666666</v>
      </c>
      <c r="AM60" s="8">
        <v>1.0166666666666666</v>
      </c>
      <c r="AN60" s="8">
        <v>1.0166666666666666</v>
      </c>
      <c r="AO60" s="8">
        <v>1.0166666666666666</v>
      </c>
      <c r="AP60" s="8">
        <v>1.0166666666666666</v>
      </c>
      <c r="AQ60" s="8">
        <v>1.0166666666666666</v>
      </c>
      <c r="AR60" s="8">
        <v>1.0166666666666666</v>
      </c>
      <c r="AS60" s="8">
        <v>1.0166666666666666</v>
      </c>
      <c r="AT60" s="8">
        <v>1.0166666666666666</v>
      </c>
      <c r="AU60" s="8">
        <v>1.0166666666666666</v>
      </c>
      <c r="AV60" s="8">
        <v>6.9285714285714288</v>
      </c>
      <c r="AW60" s="8">
        <v>6.9285714285714288</v>
      </c>
      <c r="AX60" s="8">
        <v>6.9285714285714288</v>
      </c>
      <c r="AY60" s="8">
        <v>6.9285714285714288</v>
      </c>
      <c r="AZ60" s="8">
        <v>6.9285714285714288</v>
      </c>
      <c r="BA60" s="8">
        <v>6.9285714285714288</v>
      </c>
      <c r="BB60" s="8">
        <v>6.9285714285714288</v>
      </c>
      <c r="BC60" s="8">
        <v>0.5625</v>
      </c>
      <c r="BD60" s="8">
        <v>2.125</v>
      </c>
      <c r="BE60" s="8">
        <v>0.625</v>
      </c>
      <c r="BF60" s="8">
        <v>0.375</v>
      </c>
      <c r="BG60" s="8">
        <v>1.625</v>
      </c>
      <c r="BH60" s="8">
        <v>0</v>
      </c>
      <c r="BI60" s="8">
        <v>5.0625</v>
      </c>
      <c r="BJ60" s="8">
        <v>0</v>
      </c>
      <c r="BK60" s="8">
        <v>0</v>
      </c>
      <c r="BL60" s="8">
        <v>0</v>
      </c>
      <c r="BM60" s="8">
        <v>0</v>
      </c>
      <c r="BN60" s="8">
        <v>0</v>
      </c>
      <c r="BO60" s="8">
        <v>0</v>
      </c>
    </row>
    <row r="61" spans="1:83" x14ac:dyDescent="0.3">
      <c r="A61" s="2" t="s">
        <v>165</v>
      </c>
      <c r="B61" s="8"/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4.4642857142857144E-2</v>
      </c>
      <c r="AW61" s="8">
        <v>4.4642857142857144E-2</v>
      </c>
      <c r="AX61" s="8">
        <v>4.4642857142857144E-2</v>
      </c>
      <c r="AY61" s="8">
        <v>4.4642857142857144E-2</v>
      </c>
      <c r="AZ61" s="8">
        <v>4.4642857142857144E-2</v>
      </c>
      <c r="BA61" s="8">
        <v>4.4642857142857144E-2</v>
      </c>
      <c r="BB61" s="8">
        <v>4.4642857142857144E-2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0.25</v>
      </c>
      <c r="BL61" s="8">
        <v>0</v>
      </c>
      <c r="BM61" s="8">
        <v>0</v>
      </c>
      <c r="BN61" s="8">
        <v>0</v>
      </c>
      <c r="BO61" s="8">
        <v>0</v>
      </c>
    </row>
    <row r="62" spans="1:83" x14ac:dyDescent="0.3">
      <c r="A62" s="2" t="s">
        <v>166</v>
      </c>
      <c r="B62" s="8"/>
      <c r="C62" s="8">
        <v>22.466346153846096</v>
      </c>
      <c r="D62" s="8">
        <v>22.466346153846096</v>
      </c>
      <c r="E62" s="8">
        <v>22.466346153846096</v>
      </c>
      <c r="F62" s="8">
        <v>22.466346153846096</v>
      </c>
      <c r="G62" s="8">
        <v>22.466346153846096</v>
      </c>
      <c r="H62" s="8">
        <v>22.466346153845901</v>
      </c>
      <c r="I62" s="8">
        <v>22.466346153845901</v>
      </c>
      <c r="J62" s="8">
        <v>22.466346153845901</v>
      </c>
      <c r="K62" s="8">
        <v>22.466346153845901</v>
      </c>
      <c r="L62" s="8">
        <v>22.466346153845901</v>
      </c>
      <c r="M62" s="8">
        <v>22.466346153845901</v>
      </c>
      <c r="N62" s="8">
        <v>22.466346153845901</v>
      </c>
      <c r="O62" s="8">
        <v>22.466346153845901</v>
      </c>
      <c r="P62" s="8">
        <v>22.466346153845901</v>
      </c>
      <c r="Q62" s="8">
        <v>22.466346153845901</v>
      </c>
      <c r="R62" s="8">
        <v>22.466346153845901</v>
      </c>
      <c r="S62" s="8">
        <v>22.466346153846342</v>
      </c>
      <c r="T62" s="8">
        <v>22.466346153846342</v>
      </c>
      <c r="U62" s="8">
        <v>22.466346153846342</v>
      </c>
      <c r="V62" s="8">
        <v>22.466346153846342</v>
      </c>
      <c r="W62" s="8">
        <v>22.466346153846342</v>
      </c>
      <c r="X62" s="8">
        <v>22.466346153846342</v>
      </c>
      <c r="Y62" s="8">
        <v>22.466346153846189</v>
      </c>
      <c r="Z62" s="8">
        <v>22.466346153846189</v>
      </c>
      <c r="AA62" s="8">
        <v>22.466346153846189</v>
      </c>
      <c r="AB62" s="8">
        <v>22.466346153846189</v>
      </c>
      <c r="AC62" s="8">
        <v>22.466346153846189</v>
      </c>
      <c r="AD62" s="8">
        <v>22.466346153846189</v>
      </c>
      <c r="AE62" s="8">
        <v>22.466346153846189</v>
      </c>
      <c r="AF62" s="8">
        <v>22.466346153846189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8">
        <v>0</v>
      </c>
      <c r="BN62" s="8">
        <v>16.9375</v>
      </c>
      <c r="BO62" s="8">
        <v>1.5625</v>
      </c>
    </row>
    <row r="63" spans="1:83" x14ac:dyDescent="0.3">
      <c r="A63" s="2" t="s">
        <v>167</v>
      </c>
      <c r="B63" s="8"/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>
        <v>0</v>
      </c>
      <c r="BF63" s="8">
        <v>0</v>
      </c>
      <c r="BG63" s="8">
        <v>0</v>
      </c>
      <c r="BH63" s="8">
        <v>0</v>
      </c>
      <c r="BI63" s="8">
        <v>0</v>
      </c>
      <c r="BJ63" s="8">
        <v>0</v>
      </c>
      <c r="BK63" s="8">
        <v>0</v>
      </c>
      <c r="BL63" s="8">
        <v>0</v>
      </c>
      <c r="BM63" s="8">
        <v>0</v>
      </c>
      <c r="BN63" s="8">
        <v>0</v>
      </c>
      <c r="BO63" s="8">
        <v>0</v>
      </c>
    </row>
    <row r="64" spans="1:83" x14ac:dyDescent="0.3">
      <c r="A64" s="2" t="s">
        <v>168</v>
      </c>
      <c r="B64" s="8"/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1.5874999999999999</v>
      </c>
      <c r="AH64" s="8">
        <v>1.5874999999999999</v>
      </c>
      <c r="AI64" s="8">
        <v>1.5874999999999999</v>
      </c>
      <c r="AJ64" s="8">
        <v>1.5874999999999999</v>
      </c>
      <c r="AK64" s="8">
        <v>1.5874999999999999</v>
      </c>
      <c r="AL64" s="8">
        <v>1.5874999999999999</v>
      </c>
      <c r="AM64" s="8">
        <v>1.5874999999999999</v>
      </c>
      <c r="AN64" s="8">
        <v>1.5874999999999999</v>
      </c>
      <c r="AO64" s="8">
        <v>1.5874999999999999</v>
      </c>
      <c r="AP64" s="8">
        <v>1.5874999999999999</v>
      </c>
      <c r="AQ64" s="8">
        <v>1.5874999999999999</v>
      </c>
      <c r="AR64" s="8">
        <v>1.5874999999999999</v>
      </c>
      <c r="AS64" s="8">
        <v>1.5874999999999999</v>
      </c>
      <c r="AT64" s="8">
        <v>1.5874999999999999</v>
      </c>
      <c r="AU64" s="8">
        <v>1.5874999999999999</v>
      </c>
      <c r="AV64" s="8">
        <v>0.2857142857142857</v>
      </c>
      <c r="AW64" s="8">
        <v>0.2857142857142857</v>
      </c>
      <c r="AX64" s="8">
        <v>0.2857142857142857</v>
      </c>
      <c r="AY64" s="8">
        <v>0.2857142857142857</v>
      </c>
      <c r="AZ64" s="8">
        <v>0.2857142857142857</v>
      </c>
      <c r="BA64" s="8">
        <v>0.2857142857142857</v>
      </c>
      <c r="BB64" s="8">
        <v>0.2857142857142857</v>
      </c>
      <c r="BC64" s="8">
        <v>1.4375</v>
      </c>
      <c r="BD64" s="8">
        <v>1.9375</v>
      </c>
      <c r="BE64" s="8">
        <v>1</v>
      </c>
      <c r="BF64" s="8">
        <v>3.375</v>
      </c>
      <c r="BG64" s="8">
        <v>6.75</v>
      </c>
      <c r="BH64" s="8">
        <v>1.5625</v>
      </c>
      <c r="BI64" s="8">
        <v>9.5</v>
      </c>
      <c r="BJ64" s="8">
        <v>1.125</v>
      </c>
      <c r="BK64" s="8">
        <v>0</v>
      </c>
      <c r="BL64" s="8">
        <v>1</v>
      </c>
      <c r="BM64" s="8">
        <v>13.625</v>
      </c>
      <c r="BN64" s="8">
        <v>41.1875</v>
      </c>
      <c r="BO64" s="8">
        <v>10.8125</v>
      </c>
    </row>
    <row r="65" spans="1:83" x14ac:dyDescent="0.3">
      <c r="A65" s="2" t="s">
        <v>169</v>
      </c>
      <c r="B65" s="8"/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0</v>
      </c>
      <c r="AN65" s="8">
        <v>0</v>
      </c>
      <c r="AO65" s="8">
        <v>0</v>
      </c>
      <c r="AP65" s="8">
        <v>0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  <c r="AV65" s="8">
        <v>1.7857142857142856E-2</v>
      </c>
      <c r="AW65" s="8">
        <v>1.7857142857142856E-2</v>
      </c>
      <c r="AX65" s="8">
        <v>1.7857142857142856E-2</v>
      </c>
      <c r="AY65" s="8">
        <v>1.7857142857142856E-2</v>
      </c>
      <c r="AZ65" s="8">
        <v>1.7857142857142856E-2</v>
      </c>
      <c r="BA65" s="8">
        <v>1.7857142857142856E-2</v>
      </c>
      <c r="BB65" s="8">
        <v>1.7857142857142856E-2</v>
      </c>
      <c r="BC65" s="8">
        <v>0</v>
      </c>
      <c r="BD65" s="8">
        <v>0</v>
      </c>
      <c r="BE65" s="8">
        <v>0</v>
      </c>
      <c r="BF65" s="8">
        <v>0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8">
        <v>0</v>
      </c>
      <c r="BN65" s="8">
        <v>0</v>
      </c>
      <c r="BO65" s="8">
        <v>0</v>
      </c>
    </row>
    <row r="66" spans="1:83" x14ac:dyDescent="0.3">
      <c r="A66" s="2" t="s">
        <v>170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>
        <v>63.491666666666667</v>
      </c>
      <c r="AH66" s="8">
        <v>126.98333333333333</v>
      </c>
      <c r="AI66" s="8">
        <v>190.47499999999999</v>
      </c>
      <c r="AJ66" s="8">
        <v>253.96666666666667</v>
      </c>
      <c r="AK66" s="8">
        <v>317.45833333333331</v>
      </c>
      <c r="AL66" s="8">
        <v>380.95</v>
      </c>
      <c r="AM66" s="8">
        <v>444.44166666666666</v>
      </c>
      <c r="AN66" s="8">
        <v>507.93333333333334</v>
      </c>
      <c r="AO66" s="8">
        <v>571.42499999999995</v>
      </c>
      <c r="AP66" s="8">
        <v>634.91666666666663</v>
      </c>
      <c r="AQ66" s="8">
        <v>698.4083333333333</v>
      </c>
      <c r="AR66" s="8">
        <v>761.9</v>
      </c>
      <c r="AS66" s="8">
        <v>825.39166666666665</v>
      </c>
      <c r="AT66" s="8">
        <v>888.88333333333333</v>
      </c>
      <c r="AU66" s="8">
        <v>952.375</v>
      </c>
      <c r="AV66" s="8">
        <v>1098.0446428571429</v>
      </c>
      <c r="AW66" s="8">
        <v>1243.7142857142858</v>
      </c>
      <c r="AX66" s="8">
        <v>1389.3839285714287</v>
      </c>
      <c r="AY66" s="8">
        <v>1535.0535714285716</v>
      </c>
      <c r="AZ66" s="8">
        <v>1680.7232142857144</v>
      </c>
      <c r="BA66" s="8">
        <v>1826.3928571428573</v>
      </c>
      <c r="BB66" s="8">
        <v>1972.0625000000002</v>
      </c>
      <c r="BC66" s="8">
        <v>3060.25</v>
      </c>
      <c r="BD66" s="8">
        <v>3157.875</v>
      </c>
      <c r="BE66" s="8">
        <v>3218.8125</v>
      </c>
      <c r="BF66" s="8">
        <v>3443.3125</v>
      </c>
      <c r="BG66" s="8">
        <v>3662.4375</v>
      </c>
      <c r="BH66" s="8">
        <v>3798.5625</v>
      </c>
      <c r="BI66" s="8">
        <v>3864.25</v>
      </c>
      <c r="BJ66" s="8">
        <v>4684.0625</v>
      </c>
      <c r="BK66" s="8">
        <v>5559.4375</v>
      </c>
      <c r="BL66" s="8">
        <v>6078.6875</v>
      </c>
      <c r="BM66" s="8">
        <v>6904.375</v>
      </c>
      <c r="BN66" s="8">
        <v>7757</v>
      </c>
      <c r="BO66" s="8">
        <v>8466.4375</v>
      </c>
    </row>
    <row r="67" spans="1:83" x14ac:dyDescent="0.3">
      <c r="A67" s="2" t="s">
        <v>171</v>
      </c>
      <c r="B67" s="8">
        <v>60795.605769230766</v>
      </c>
      <c r="C67" s="8">
        <v>60750.673076923071</v>
      </c>
      <c r="D67" s="8">
        <v>60705.740384615376</v>
      </c>
      <c r="E67" s="8">
        <v>60660.807692307681</v>
      </c>
      <c r="F67" s="8">
        <v>60615.874999999985</v>
      </c>
      <c r="G67" s="8">
        <v>60570.942307692305</v>
      </c>
      <c r="H67" s="8">
        <v>60526.00961538461</v>
      </c>
      <c r="I67" s="8">
        <v>60481.076923076915</v>
      </c>
      <c r="J67" s="8">
        <v>60436.14423076922</v>
      </c>
      <c r="K67" s="8">
        <v>60391.211538461524</v>
      </c>
      <c r="L67" s="8">
        <v>60346.278846153829</v>
      </c>
      <c r="M67" s="8">
        <v>60301.346153846134</v>
      </c>
      <c r="N67" s="8">
        <v>60256.413461538439</v>
      </c>
      <c r="O67" s="8">
        <v>60211.480769230744</v>
      </c>
      <c r="P67" s="8">
        <v>60166.548076923049</v>
      </c>
      <c r="Q67" s="8">
        <v>60121.615384615354</v>
      </c>
      <c r="R67" s="8">
        <v>60076.682692307695</v>
      </c>
      <c r="S67" s="8">
        <v>60031.75</v>
      </c>
      <c r="T67" s="8">
        <v>59986.817307692305</v>
      </c>
      <c r="U67" s="8">
        <v>59941.88461538461</v>
      </c>
      <c r="V67" s="8">
        <v>59896.951923076915</v>
      </c>
      <c r="W67" s="8">
        <v>59852.01923076922</v>
      </c>
      <c r="X67" s="8">
        <v>59807.086538461532</v>
      </c>
      <c r="Y67" s="8">
        <v>59762.153846153844</v>
      </c>
      <c r="Z67" s="8">
        <v>59717.221153846156</v>
      </c>
      <c r="AA67" s="8">
        <v>59672.288461538468</v>
      </c>
      <c r="AB67" s="8">
        <v>59627.35576923078</v>
      </c>
      <c r="AC67" s="8">
        <v>59582.423076923093</v>
      </c>
      <c r="AD67" s="8">
        <v>59537.490384615405</v>
      </c>
      <c r="AE67" s="8">
        <v>59492.557692307717</v>
      </c>
      <c r="AF67" s="8">
        <v>59447.625</v>
      </c>
      <c r="AG67" s="8">
        <v>59445.020833333336</v>
      </c>
      <c r="AH67" s="8">
        <v>59442.416666666672</v>
      </c>
      <c r="AI67" s="8">
        <v>59439.812500000007</v>
      </c>
      <c r="AJ67" s="8">
        <v>59437.208333333343</v>
      </c>
      <c r="AK67" s="8">
        <v>59434.604166666679</v>
      </c>
      <c r="AL67" s="8">
        <v>59432.000000000015</v>
      </c>
      <c r="AM67" s="8">
        <v>59429.39583333335</v>
      </c>
      <c r="AN67" s="8">
        <v>59426.791666666686</v>
      </c>
      <c r="AO67" s="8">
        <v>59424.187500000022</v>
      </c>
      <c r="AP67" s="8">
        <v>59421.583333333358</v>
      </c>
      <c r="AQ67" s="8">
        <v>59418.979166666693</v>
      </c>
      <c r="AR67" s="8">
        <v>59416.375000000029</v>
      </c>
      <c r="AS67" s="8">
        <v>59413.770833333365</v>
      </c>
      <c r="AT67" s="8">
        <v>59411.166666666701</v>
      </c>
      <c r="AU67" s="8">
        <v>59408.5625</v>
      </c>
      <c r="AV67" s="8">
        <v>59401.25</v>
      </c>
      <c r="AW67" s="8">
        <v>59393.9375</v>
      </c>
      <c r="AX67" s="8">
        <v>59386.625</v>
      </c>
      <c r="AY67" s="8">
        <v>59379.3125</v>
      </c>
      <c r="AZ67" s="8">
        <v>59372</v>
      </c>
      <c r="BA67" s="8">
        <v>59364.6875</v>
      </c>
      <c r="BB67" s="8">
        <v>59357.375</v>
      </c>
      <c r="BC67" s="8">
        <v>59355.3125</v>
      </c>
      <c r="BD67" s="8">
        <v>59351.25</v>
      </c>
      <c r="BE67" s="8">
        <v>59349.625</v>
      </c>
      <c r="BF67" s="8">
        <v>59345.875</v>
      </c>
      <c r="BG67" s="8">
        <v>59337.5</v>
      </c>
      <c r="BH67" s="8">
        <v>59335.9375</v>
      </c>
      <c r="BI67" s="8">
        <v>59321.375</v>
      </c>
      <c r="BJ67" s="8">
        <v>59320.25</v>
      </c>
      <c r="BK67" s="8">
        <v>59320</v>
      </c>
      <c r="BL67" s="8">
        <v>59319</v>
      </c>
      <c r="BM67" s="8">
        <v>59305.375</v>
      </c>
      <c r="BN67" s="8">
        <v>59232.9375</v>
      </c>
      <c r="BO67" s="8">
        <v>59218.375</v>
      </c>
    </row>
    <row r="68" spans="1:83" x14ac:dyDescent="0.3">
      <c r="A68" s="2" t="s">
        <v>172</v>
      </c>
      <c r="B68" s="8"/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25.837499999999999</v>
      </c>
      <c r="AH68" s="8">
        <v>25.837499999999999</v>
      </c>
      <c r="AI68" s="8">
        <v>25.837499999999999</v>
      </c>
      <c r="AJ68" s="8">
        <v>25.837499999999999</v>
      </c>
      <c r="AK68" s="8">
        <v>25.837499999999999</v>
      </c>
      <c r="AL68" s="8">
        <v>25.837499999999999</v>
      </c>
      <c r="AM68" s="8">
        <v>25.837499999999999</v>
      </c>
      <c r="AN68" s="8">
        <v>25.837499999999999</v>
      </c>
      <c r="AO68" s="8">
        <v>25.837499999999999</v>
      </c>
      <c r="AP68" s="8">
        <v>25.837499999999999</v>
      </c>
      <c r="AQ68" s="8">
        <v>25.837499999999999</v>
      </c>
      <c r="AR68" s="8">
        <v>25.837499999999999</v>
      </c>
      <c r="AS68" s="8">
        <v>25.837499999999999</v>
      </c>
      <c r="AT68" s="8">
        <v>25.837499999999999</v>
      </c>
      <c r="AU68" s="8">
        <v>25.837499999999999</v>
      </c>
      <c r="AV68" s="8">
        <v>75.205357142857139</v>
      </c>
      <c r="AW68" s="8">
        <v>75.205357142857139</v>
      </c>
      <c r="AX68" s="8">
        <v>75.205357142857139</v>
      </c>
      <c r="AY68" s="8">
        <v>75.205357142857139</v>
      </c>
      <c r="AZ68" s="8">
        <v>75.205357142857139</v>
      </c>
      <c r="BA68" s="8">
        <v>75.205357142857139</v>
      </c>
      <c r="BB68" s="8">
        <v>75.205357142857139</v>
      </c>
      <c r="BC68" s="8">
        <v>9.375</v>
      </c>
      <c r="BD68" s="8">
        <v>8.375</v>
      </c>
      <c r="BE68" s="8">
        <v>17.5625</v>
      </c>
      <c r="BF68" s="8">
        <v>250.9375</v>
      </c>
      <c r="BG68" s="8">
        <v>224.5</v>
      </c>
      <c r="BH68" s="8">
        <v>0</v>
      </c>
      <c r="BI68" s="8">
        <v>298.625</v>
      </c>
      <c r="BJ68" s="8">
        <v>55.4375</v>
      </c>
      <c r="BK68" s="8">
        <v>668.8125</v>
      </c>
      <c r="BL68" s="8">
        <v>445.125</v>
      </c>
      <c r="BM68" s="8">
        <v>639.3125</v>
      </c>
      <c r="BN68" s="8">
        <v>1328</v>
      </c>
      <c r="BO68" s="8">
        <v>1241.375</v>
      </c>
    </row>
    <row r="69" spans="1:83" s="3" customFormat="1" ht="15" thickBot="1" x14ac:dyDescent="0.35">
      <c r="A69" s="9" t="s">
        <v>173</v>
      </c>
      <c r="B69" s="40"/>
      <c r="C69" s="40">
        <v>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</v>
      </c>
      <c r="N69" s="40">
        <v>0</v>
      </c>
      <c r="O69" s="40">
        <v>0</v>
      </c>
      <c r="P69" s="40">
        <v>0</v>
      </c>
      <c r="Q69" s="40">
        <v>0</v>
      </c>
      <c r="R69" s="40">
        <v>0</v>
      </c>
      <c r="S69" s="40">
        <v>0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0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13.804166666666667</v>
      </c>
      <c r="AH69" s="40">
        <v>13.804166666666667</v>
      </c>
      <c r="AI69" s="40">
        <v>13.804166666666667</v>
      </c>
      <c r="AJ69" s="40">
        <v>13.804166666666667</v>
      </c>
      <c r="AK69" s="40">
        <v>13.804166666666667</v>
      </c>
      <c r="AL69" s="40">
        <v>13.804166666666667</v>
      </c>
      <c r="AM69" s="40">
        <v>13.804166666666667</v>
      </c>
      <c r="AN69" s="40">
        <v>13.804166666666667</v>
      </c>
      <c r="AO69" s="40">
        <v>13.804166666666667</v>
      </c>
      <c r="AP69" s="40">
        <v>13.804166666666667</v>
      </c>
      <c r="AQ69" s="40">
        <v>13.804166666666667</v>
      </c>
      <c r="AR69" s="40">
        <v>13.804166666666667</v>
      </c>
      <c r="AS69" s="40">
        <v>13.804166666666667</v>
      </c>
      <c r="AT69" s="40">
        <v>13.804166666666667</v>
      </c>
      <c r="AU69" s="40">
        <v>13.804166666666667</v>
      </c>
      <c r="AV69" s="40">
        <v>41.214285714285715</v>
      </c>
      <c r="AW69" s="40">
        <v>41.214285714285715</v>
      </c>
      <c r="AX69" s="40">
        <v>41.214285714285715</v>
      </c>
      <c r="AY69" s="40">
        <v>41.214285714285715</v>
      </c>
      <c r="AZ69" s="40">
        <v>41.214285714285715</v>
      </c>
      <c r="BA69" s="40">
        <v>41.214285714285715</v>
      </c>
      <c r="BB69" s="40">
        <v>41.214285714285715</v>
      </c>
      <c r="BC69" s="40">
        <v>84.5625</v>
      </c>
      <c r="BD69" s="40">
        <v>235.3125</v>
      </c>
      <c r="BE69" s="40">
        <v>99.5625</v>
      </c>
      <c r="BF69" s="40">
        <v>149.625</v>
      </c>
      <c r="BG69" s="40">
        <v>49.6875</v>
      </c>
      <c r="BH69" s="40">
        <v>16.5625</v>
      </c>
      <c r="BI69" s="40">
        <v>78.6875</v>
      </c>
      <c r="BJ69" s="40">
        <v>87.4375</v>
      </c>
      <c r="BK69" s="40">
        <v>89.9375</v>
      </c>
      <c r="BL69" s="40">
        <v>84.375</v>
      </c>
      <c r="BM69" s="40">
        <v>139.8125</v>
      </c>
      <c r="BN69" s="40">
        <v>121.5</v>
      </c>
      <c r="BO69" s="40">
        <v>14.9375</v>
      </c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</row>
    <row r="70" spans="1:83" x14ac:dyDescent="0.3">
      <c r="A70" s="2" t="s">
        <v>174</v>
      </c>
      <c r="B70" s="8">
        <v>0</v>
      </c>
      <c r="C70" s="8">
        <v>200</v>
      </c>
      <c r="D70" s="8">
        <v>400</v>
      </c>
      <c r="E70" s="8">
        <v>600</v>
      </c>
      <c r="F70" s="8">
        <v>800</v>
      </c>
      <c r="G70" s="8">
        <v>1000</v>
      </c>
      <c r="H70" s="8">
        <v>1181.8181818181818</v>
      </c>
      <c r="I70" s="8">
        <v>1363.6363636363635</v>
      </c>
      <c r="J70" s="8">
        <v>1545.4545454545453</v>
      </c>
      <c r="K70" s="8">
        <v>1727.272727272727</v>
      </c>
      <c r="L70" s="8">
        <v>1909.0909090909088</v>
      </c>
      <c r="M70" s="8">
        <v>2090.9090909090905</v>
      </c>
      <c r="N70" s="8">
        <v>2272.7272727272725</v>
      </c>
      <c r="O70" s="8">
        <v>2454.5454545454545</v>
      </c>
      <c r="P70" s="8">
        <v>2636.3636363636365</v>
      </c>
      <c r="Q70" s="8">
        <v>2818.1818181818185</v>
      </c>
      <c r="R70" s="8">
        <v>3000</v>
      </c>
      <c r="S70" s="8">
        <v>4195.8080357142853</v>
      </c>
      <c r="T70" s="8">
        <v>5391.6160714285706</v>
      </c>
      <c r="U70" s="8">
        <v>6587.424107142856</v>
      </c>
      <c r="V70" s="8">
        <v>7783.2321428571413</v>
      </c>
      <c r="W70" s="8">
        <v>8979.0401785714275</v>
      </c>
      <c r="X70" s="8">
        <v>10174.848214285714</v>
      </c>
      <c r="Y70" s="8">
        <v>11370.65625</v>
      </c>
      <c r="Z70" s="8">
        <v>12566.464285714286</v>
      </c>
      <c r="AA70" s="8">
        <v>13762.272321428572</v>
      </c>
      <c r="AB70" s="8">
        <v>14958.080357142859</v>
      </c>
      <c r="AC70" s="8">
        <v>16153.888392857145</v>
      </c>
      <c r="AD70" s="8">
        <v>17349.696428571431</v>
      </c>
      <c r="AE70" s="8">
        <v>18545.504464285717</v>
      </c>
      <c r="AF70" s="8">
        <v>19741.3125</v>
      </c>
      <c r="AG70" s="8">
        <v>19691.283333333333</v>
      </c>
      <c r="AH70" s="8">
        <v>19641.254166666666</v>
      </c>
      <c r="AI70" s="8">
        <v>19591.224999999999</v>
      </c>
      <c r="AJ70" s="8">
        <v>19541.195833333331</v>
      </c>
      <c r="AK70" s="8">
        <v>19491.166666666664</v>
      </c>
      <c r="AL70" s="8">
        <v>19441.137499999997</v>
      </c>
      <c r="AM70" s="8">
        <v>19391.10833333333</v>
      </c>
      <c r="AN70" s="8">
        <v>19341.079166666663</v>
      </c>
      <c r="AO70" s="8">
        <v>19291.049999999996</v>
      </c>
      <c r="AP70" s="8">
        <v>19241.020833333328</v>
      </c>
      <c r="AQ70" s="8">
        <v>19190.991666666661</v>
      </c>
      <c r="AR70" s="8">
        <v>19140.962499999994</v>
      </c>
      <c r="AS70" s="8">
        <v>19090.933333333327</v>
      </c>
      <c r="AT70" s="8">
        <v>19040.90416666666</v>
      </c>
      <c r="AU70" s="8">
        <v>18990.875</v>
      </c>
      <c r="AV70" s="8">
        <v>18849.169642857141</v>
      </c>
      <c r="AW70" s="8">
        <v>18707.464285714283</v>
      </c>
      <c r="AX70" s="8">
        <v>18565.758928571424</v>
      </c>
      <c r="AY70" s="8">
        <v>18424.053571428565</v>
      </c>
      <c r="AZ70" s="8">
        <v>18282.348214285706</v>
      </c>
      <c r="BA70" s="8">
        <v>18140.642857142848</v>
      </c>
      <c r="BB70" s="8">
        <v>17998.9375</v>
      </c>
      <c r="BC70" s="8">
        <v>17773.1875</v>
      </c>
      <c r="BD70" s="8">
        <v>17480.1875</v>
      </c>
      <c r="BE70" s="8">
        <v>17346.375</v>
      </c>
      <c r="BF70" s="8">
        <v>16873.8125</v>
      </c>
      <c r="BG70" s="8">
        <v>16465.6875</v>
      </c>
      <c r="BH70" s="8">
        <v>16440.125</v>
      </c>
      <c r="BI70" s="8">
        <v>16055.1875</v>
      </c>
      <c r="BJ70" s="8">
        <v>15889.875</v>
      </c>
      <c r="BK70" s="8">
        <v>15058.0625</v>
      </c>
      <c r="BL70" s="8">
        <v>14455.5625</v>
      </c>
      <c r="BM70" s="8">
        <v>13647.375</v>
      </c>
      <c r="BN70" s="8">
        <v>12187.125</v>
      </c>
      <c r="BO70" s="8">
        <v>10689.375</v>
      </c>
    </row>
    <row r="71" spans="1:83" s="6" customFormat="1" x14ac:dyDescent="0.3">
      <c r="A71" s="38" t="s">
        <v>175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>
        <v>939.92083333333335</v>
      </c>
      <c r="AH71" s="39">
        <v>1879.8416666666667</v>
      </c>
      <c r="AI71" s="39">
        <v>2819.7624999999998</v>
      </c>
      <c r="AJ71" s="39">
        <v>3759.6833333333334</v>
      </c>
      <c r="AK71" s="39">
        <v>4699.604166666667</v>
      </c>
      <c r="AL71" s="39">
        <v>5639.5250000000005</v>
      </c>
      <c r="AM71" s="39">
        <v>6579.4458333333341</v>
      </c>
      <c r="AN71" s="39">
        <v>7519.3666666666677</v>
      </c>
      <c r="AO71" s="39">
        <v>8459.2875000000004</v>
      </c>
      <c r="AP71" s="39">
        <v>9399.2083333333339</v>
      </c>
      <c r="AQ71" s="39">
        <v>10339.129166666668</v>
      </c>
      <c r="AR71" s="39">
        <v>11279.050000000001</v>
      </c>
      <c r="AS71" s="39">
        <v>12218.970833333335</v>
      </c>
      <c r="AT71" s="39">
        <v>13158.891666666668</v>
      </c>
      <c r="AU71" s="39">
        <v>14098.812500000002</v>
      </c>
      <c r="AV71" s="39">
        <v>14785.026785714288</v>
      </c>
      <c r="AW71" s="39">
        <v>15471.241071428574</v>
      </c>
      <c r="AX71" s="39">
        <v>16157.455357142861</v>
      </c>
      <c r="AY71" s="39">
        <v>16843.669642857145</v>
      </c>
      <c r="AZ71" s="39">
        <v>17529.883928571431</v>
      </c>
      <c r="BA71" s="39">
        <v>18216.098214285717</v>
      </c>
      <c r="BB71" s="39">
        <v>18902.312500000004</v>
      </c>
      <c r="BC71" s="39">
        <v>21010.062500000004</v>
      </c>
      <c r="BD71" s="39">
        <v>21519.812500000004</v>
      </c>
      <c r="BE71" s="39">
        <v>21974.562500000004</v>
      </c>
      <c r="BF71" s="39">
        <v>23698.375000000004</v>
      </c>
      <c r="BG71" s="39">
        <v>25048.000000000004</v>
      </c>
      <c r="BH71" s="39">
        <v>26069.687500000004</v>
      </c>
      <c r="BI71" s="39">
        <v>27230.437500000004</v>
      </c>
      <c r="BJ71" s="39">
        <v>27894.062500000004</v>
      </c>
      <c r="BK71" s="39">
        <v>29410.875000000004</v>
      </c>
      <c r="BL71" s="39">
        <v>31997.812500000004</v>
      </c>
      <c r="BM71" s="39">
        <v>32618.937500000004</v>
      </c>
      <c r="BN71" s="39">
        <v>33526.4375</v>
      </c>
      <c r="BO71" s="39">
        <v>33955.8125</v>
      </c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</row>
    <row r="72" spans="1:83" s="27" customFormat="1" x14ac:dyDescent="0.3">
      <c r="A72" s="41" t="s">
        <v>176</v>
      </c>
      <c r="B72" s="42"/>
      <c r="C72" s="42">
        <v>0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0</v>
      </c>
      <c r="AA72" s="42">
        <v>0</v>
      </c>
      <c r="AB72" s="42">
        <v>0</v>
      </c>
      <c r="AC72" s="42">
        <v>0</v>
      </c>
      <c r="AD72" s="42">
        <v>0</v>
      </c>
      <c r="AE72" s="42">
        <v>0</v>
      </c>
      <c r="AF72" s="42">
        <v>0</v>
      </c>
      <c r="AG72" s="42">
        <v>9.9208333333333325</v>
      </c>
      <c r="AH72" s="42">
        <v>9.9208333333333325</v>
      </c>
      <c r="AI72" s="42">
        <v>9.9208333333333325</v>
      </c>
      <c r="AJ72" s="42">
        <v>9.9208333333333325</v>
      </c>
      <c r="AK72" s="42">
        <v>9.9208333333333325</v>
      </c>
      <c r="AL72" s="42">
        <v>9.9208333333333325</v>
      </c>
      <c r="AM72" s="42">
        <v>9.9208333333333325</v>
      </c>
      <c r="AN72" s="42">
        <v>9.9208333333333325</v>
      </c>
      <c r="AO72" s="42">
        <v>9.9208333333333325</v>
      </c>
      <c r="AP72" s="42">
        <v>9.9208333333333325</v>
      </c>
      <c r="AQ72" s="42">
        <v>9.9208333333333325</v>
      </c>
      <c r="AR72" s="42">
        <v>9.9208333333333325</v>
      </c>
      <c r="AS72" s="42">
        <v>9.9208333333333325</v>
      </c>
      <c r="AT72" s="42">
        <v>9.9208333333333325</v>
      </c>
      <c r="AU72" s="42">
        <v>9.9208333333333325</v>
      </c>
      <c r="AV72" s="42">
        <v>22.098214285714285</v>
      </c>
      <c r="AW72" s="42">
        <v>22.098214285714285</v>
      </c>
      <c r="AX72" s="42">
        <v>22.098214285714285</v>
      </c>
      <c r="AY72" s="42">
        <v>22.098214285714285</v>
      </c>
      <c r="AZ72" s="42">
        <v>22.098214285714285</v>
      </c>
      <c r="BA72" s="42">
        <v>22.098214285714285</v>
      </c>
      <c r="BB72" s="42">
        <v>22.098214285714285</v>
      </c>
      <c r="BC72" s="42">
        <v>127.75</v>
      </c>
      <c r="BD72" s="42">
        <v>42.5</v>
      </c>
      <c r="BE72" s="42">
        <v>14.8125</v>
      </c>
      <c r="BF72" s="42">
        <v>70.4375</v>
      </c>
      <c r="BG72" s="42">
        <v>90.5625</v>
      </c>
      <c r="BH72" s="42">
        <v>0.1875</v>
      </c>
      <c r="BI72" s="42">
        <v>5.5625</v>
      </c>
      <c r="BJ72" s="42">
        <v>0</v>
      </c>
      <c r="BK72" s="42">
        <v>57.75</v>
      </c>
      <c r="BL72" s="42">
        <v>65.25</v>
      </c>
      <c r="BM72" s="42">
        <v>4.625</v>
      </c>
      <c r="BN72" s="42">
        <v>5.75</v>
      </c>
      <c r="BO72" s="42">
        <v>214.6875</v>
      </c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</row>
    <row r="73" spans="1:83" x14ac:dyDescent="0.3">
      <c r="A73" s="2" t="s">
        <v>177</v>
      </c>
      <c r="B73" s="8"/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  <c r="BN73" s="8">
        <v>0</v>
      </c>
      <c r="BO73" s="8">
        <v>0</v>
      </c>
    </row>
    <row r="74" spans="1:83" x14ac:dyDescent="0.3">
      <c r="A74" s="2" t="s">
        <v>178</v>
      </c>
      <c r="B74" s="8"/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0.39583333333333331</v>
      </c>
      <c r="AH74" s="8">
        <v>0.39583333333333331</v>
      </c>
      <c r="AI74" s="8">
        <v>0.39583333333333331</v>
      </c>
      <c r="AJ74" s="8">
        <v>0.39583333333333331</v>
      </c>
      <c r="AK74" s="8">
        <v>0.39583333333333331</v>
      </c>
      <c r="AL74" s="8">
        <v>0.39583333333333331</v>
      </c>
      <c r="AM74" s="8">
        <v>0.39583333333333331</v>
      </c>
      <c r="AN74" s="8">
        <v>0.39583333333333331</v>
      </c>
      <c r="AO74" s="8">
        <v>0.39583333333333331</v>
      </c>
      <c r="AP74" s="8">
        <v>0.39583333333333331</v>
      </c>
      <c r="AQ74" s="8">
        <v>0.39583333333333331</v>
      </c>
      <c r="AR74" s="8">
        <v>0.39583333333333331</v>
      </c>
      <c r="AS74" s="8">
        <v>0.39583333333333331</v>
      </c>
      <c r="AT74" s="8">
        <v>0.39583333333333331</v>
      </c>
      <c r="AU74" s="8">
        <v>0.39583333333333331</v>
      </c>
      <c r="AV74" s="8">
        <v>1.5714285714285714</v>
      </c>
      <c r="AW74" s="8">
        <v>1.5714285714285714</v>
      </c>
      <c r="AX74" s="8">
        <v>1.5714285714285714</v>
      </c>
      <c r="AY74" s="8">
        <v>1.5714285714285714</v>
      </c>
      <c r="AZ74" s="8">
        <v>1.5714285714285714</v>
      </c>
      <c r="BA74" s="8">
        <v>1.5714285714285714</v>
      </c>
      <c r="BB74" s="8">
        <v>1.5714285714285714</v>
      </c>
      <c r="BC74" s="8">
        <v>4.0625</v>
      </c>
      <c r="BD74" s="8">
        <v>6.75</v>
      </c>
      <c r="BE74" s="8">
        <v>1.8125</v>
      </c>
      <c r="BF74" s="8">
        <v>1.5625</v>
      </c>
      <c r="BG74" s="8">
        <v>43.375</v>
      </c>
      <c r="BH74" s="8">
        <v>8.8125</v>
      </c>
      <c r="BI74" s="8">
        <v>2.0625</v>
      </c>
      <c r="BJ74" s="8">
        <v>22.4375</v>
      </c>
      <c r="BK74" s="8">
        <v>13.4375</v>
      </c>
      <c r="BL74" s="8">
        <v>7.6875</v>
      </c>
      <c r="BM74" s="8">
        <v>24.4375</v>
      </c>
      <c r="BN74" s="8">
        <v>5</v>
      </c>
      <c r="BO74" s="8">
        <v>8.125</v>
      </c>
    </row>
    <row r="75" spans="1:83" x14ac:dyDescent="0.3">
      <c r="A75" s="2" t="s">
        <v>179</v>
      </c>
      <c r="B75" s="8"/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0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5.3571428571428568E-2</v>
      </c>
      <c r="AW75" s="8">
        <v>5.3571428571428568E-2</v>
      </c>
      <c r="AX75" s="8">
        <v>5.3571428571428568E-2</v>
      </c>
      <c r="AY75" s="8">
        <v>5.3571428571428568E-2</v>
      </c>
      <c r="AZ75" s="8">
        <v>5.3571428571428568E-2</v>
      </c>
      <c r="BA75" s="8">
        <v>5.3571428571428568E-2</v>
      </c>
      <c r="BB75" s="8">
        <v>5.3571428571428568E-2</v>
      </c>
      <c r="BC75" s="8">
        <v>0</v>
      </c>
      <c r="BD75" s="8">
        <v>6.25E-2</v>
      </c>
      <c r="BE75" s="8">
        <v>6.25E-2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1.8125</v>
      </c>
      <c r="BL75" s="8">
        <v>6.25E-2</v>
      </c>
      <c r="BM75" s="8">
        <v>0</v>
      </c>
      <c r="BN75" s="8">
        <v>0</v>
      </c>
      <c r="BO75" s="8">
        <v>7.8125</v>
      </c>
    </row>
    <row r="76" spans="1:83" s="3" customFormat="1" ht="15" thickBot="1" x14ac:dyDescent="0.35">
      <c r="A76" s="9" t="s">
        <v>180</v>
      </c>
      <c r="B76" s="40"/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0</v>
      </c>
      <c r="AD76" s="40">
        <v>0</v>
      </c>
      <c r="AE76" s="40">
        <v>0</v>
      </c>
      <c r="AF76" s="40">
        <v>0</v>
      </c>
      <c r="AG76" s="40">
        <v>7.0833333333333331E-2</v>
      </c>
      <c r="AH76" s="40">
        <v>7.0833333333333331E-2</v>
      </c>
      <c r="AI76" s="40">
        <v>7.0833333333333331E-2</v>
      </c>
      <c r="AJ76" s="40">
        <v>7.0833333333333331E-2</v>
      </c>
      <c r="AK76" s="40">
        <v>7.0833333333333331E-2</v>
      </c>
      <c r="AL76" s="40">
        <v>7.0833333333333331E-2</v>
      </c>
      <c r="AM76" s="40">
        <v>7.0833333333333331E-2</v>
      </c>
      <c r="AN76" s="40">
        <v>7.0833333333333331E-2</v>
      </c>
      <c r="AO76" s="40">
        <v>7.0833333333333331E-2</v>
      </c>
      <c r="AP76" s="40">
        <v>7.0833333333333331E-2</v>
      </c>
      <c r="AQ76" s="40">
        <v>7.0833333333333331E-2</v>
      </c>
      <c r="AR76" s="40">
        <v>7.0833333333333331E-2</v>
      </c>
      <c r="AS76" s="40">
        <v>7.0833333333333331E-2</v>
      </c>
      <c r="AT76" s="40">
        <v>7.0833333333333331E-2</v>
      </c>
      <c r="AU76" s="40">
        <v>7.0833333333333331E-2</v>
      </c>
      <c r="AV76" s="40">
        <v>1.5625</v>
      </c>
      <c r="AW76" s="40">
        <v>1.5625</v>
      </c>
      <c r="AX76" s="40">
        <v>1.5625</v>
      </c>
      <c r="AY76" s="40">
        <v>1.5625</v>
      </c>
      <c r="AZ76" s="40">
        <v>1.5625</v>
      </c>
      <c r="BA76" s="40">
        <v>1.5625</v>
      </c>
      <c r="BB76" s="40">
        <v>1.5625</v>
      </c>
      <c r="BC76" s="40">
        <v>0</v>
      </c>
      <c r="BD76" s="40">
        <v>0</v>
      </c>
      <c r="BE76" s="40">
        <v>0</v>
      </c>
      <c r="BF76" s="40">
        <v>0</v>
      </c>
      <c r="BG76" s="40">
        <v>0</v>
      </c>
      <c r="BH76" s="40">
        <v>0</v>
      </c>
      <c r="BI76" s="40">
        <v>0</v>
      </c>
      <c r="BJ76" s="40">
        <v>0</v>
      </c>
      <c r="BK76" s="40">
        <v>6.25E-2</v>
      </c>
      <c r="BL76" s="40">
        <v>0</v>
      </c>
      <c r="BM76" s="40">
        <v>0</v>
      </c>
      <c r="BN76" s="40">
        <v>0</v>
      </c>
      <c r="BO76" s="40">
        <v>10.8125</v>
      </c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</row>
    <row r="77" spans="1:83" x14ac:dyDescent="0.3">
      <c r="A77" s="2" t="s">
        <v>181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>
        <v>0</v>
      </c>
      <c r="AH77" s="8">
        <v>8.2791666666666668</v>
      </c>
      <c r="AI77" s="8">
        <v>8.2791666666666668</v>
      </c>
      <c r="AJ77" s="8">
        <v>8.2791666666666668</v>
      </c>
      <c r="AK77" s="8">
        <v>8.2791666666666668</v>
      </c>
      <c r="AL77" s="8">
        <v>8.2791666666666668</v>
      </c>
      <c r="AM77" s="8">
        <v>8.2791666666666668</v>
      </c>
      <c r="AN77" s="8">
        <v>8.2791666666666668</v>
      </c>
      <c r="AO77" s="8">
        <v>8.2791666666666668</v>
      </c>
      <c r="AP77" s="8">
        <v>8.2791666666666668</v>
      </c>
      <c r="AQ77" s="8">
        <v>8.2791666666666668</v>
      </c>
      <c r="AR77" s="8">
        <v>8.2791666666666668</v>
      </c>
      <c r="AS77" s="8">
        <v>8.2791666666666668</v>
      </c>
      <c r="AT77" s="8">
        <v>8.2791666666666668</v>
      </c>
      <c r="AU77" s="8">
        <v>8.2791666666666668</v>
      </c>
      <c r="AV77" s="8">
        <v>8.2791666666666668</v>
      </c>
      <c r="AW77" s="8">
        <v>5.520833333333333</v>
      </c>
      <c r="AX77" s="8">
        <v>5.520833333333333</v>
      </c>
      <c r="AY77" s="8">
        <v>5.520833333333333</v>
      </c>
      <c r="AZ77" s="8">
        <v>5.520833333333333</v>
      </c>
      <c r="BA77" s="8">
        <v>5.520833333333333</v>
      </c>
      <c r="BB77" s="8">
        <v>5.520833333333333</v>
      </c>
      <c r="BC77" s="8">
        <v>11.875</v>
      </c>
      <c r="BD77" s="8">
        <v>2.5625</v>
      </c>
      <c r="BE77" s="8">
        <v>0.25</v>
      </c>
      <c r="BF77" s="8">
        <v>116.375</v>
      </c>
      <c r="BG77" s="8">
        <v>18</v>
      </c>
      <c r="BH77" s="8">
        <v>67.3125</v>
      </c>
      <c r="BI77" s="8">
        <v>4.8125</v>
      </c>
      <c r="BJ77" s="8">
        <v>80.0625</v>
      </c>
      <c r="BK77" s="8">
        <v>11.375</v>
      </c>
      <c r="BL77" s="8">
        <v>6.25</v>
      </c>
      <c r="BM77" s="8">
        <v>0</v>
      </c>
      <c r="BN77" s="8">
        <v>6.25E-2</v>
      </c>
      <c r="BO77" s="8">
        <v>17.3125</v>
      </c>
    </row>
    <row r="78" spans="1:83" x14ac:dyDescent="0.3">
      <c r="A78" s="2" t="s">
        <v>216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8">
        <v>0</v>
      </c>
      <c r="AH78" s="44">
        <v>2.8250000000000002</v>
      </c>
      <c r="AI78" s="44">
        <v>2.8250000000000002</v>
      </c>
      <c r="AJ78" s="44">
        <v>2.8250000000000002</v>
      </c>
      <c r="AK78" s="44">
        <v>2.8250000000000002</v>
      </c>
      <c r="AL78" s="44">
        <v>2.8250000000000002</v>
      </c>
      <c r="AM78" s="44">
        <v>2.8250000000000002</v>
      </c>
      <c r="AN78" s="44">
        <v>2.8250000000000002</v>
      </c>
      <c r="AO78" s="44">
        <v>2.8250000000000002</v>
      </c>
      <c r="AP78" s="44">
        <v>2.8250000000000002</v>
      </c>
      <c r="AQ78" s="44">
        <v>2.8250000000000002</v>
      </c>
      <c r="AR78" s="44">
        <v>2.8250000000000002</v>
      </c>
      <c r="AS78" s="44">
        <v>2.8250000000000002</v>
      </c>
      <c r="AT78" s="44">
        <v>2.8250000000000002</v>
      </c>
      <c r="AU78" s="44">
        <v>2.8250000000000002</v>
      </c>
      <c r="AV78" s="44">
        <v>2.8250000000000002</v>
      </c>
      <c r="AW78" s="44">
        <v>0</v>
      </c>
      <c r="AX78" s="44">
        <v>0</v>
      </c>
      <c r="AY78" s="44">
        <v>0</v>
      </c>
      <c r="AZ78" s="44">
        <v>0</v>
      </c>
      <c r="BA78" s="44">
        <v>0</v>
      </c>
      <c r="BB78" s="44">
        <v>0</v>
      </c>
      <c r="BC78" s="44">
        <v>0</v>
      </c>
      <c r="BD78" s="44">
        <v>0</v>
      </c>
      <c r="BE78" s="44">
        <v>0</v>
      </c>
      <c r="BF78" s="44">
        <v>0</v>
      </c>
      <c r="BG78" s="44">
        <v>0</v>
      </c>
      <c r="BH78" s="44">
        <v>0</v>
      </c>
      <c r="BI78" s="44">
        <v>0</v>
      </c>
      <c r="BJ78" s="44">
        <v>0</v>
      </c>
      <c r="BK78" s="44">
        <v>0</v>
      </c>
      <c r="BL78" s="44">
        <v>0</v>
      </c>
      <c r="BM78" s="44">
        <v>0</v>
      </c>
      <c r="BN78" s="44">
        <v>0</v>
      </c>
      <c r="BO78" s="44">
        <v>0</v>
      </c>
    </row>
    <row r="79" spans="1:83" x14ac:dyDescent="0.3">
      <c r="A79" s="43" t="s">
        <v>217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8">
        <v>0</v>
      </c>
      <c r="AH79" s="44">
        <v>0.125</v>
      </c>
      <c r="AI79" s="44">
        <v>0.125</v>
      </c>
      <c r="AJ79" s="44">
        <v>0.125</v>
      </c>
      <c r="AK79" s="44">
        <v>0.125</v>
      </c>
      <c r="AL79" s="44">
        <v>0.125</v>
      </c>
      <c r="AM79" s="44">
        <v>0.125</v>
      </c>
      <c r="AN79" s="44">
        <v>0.125</v>
      </c>
      <c r="AO79" s="44">
        <v>0.125</v>
      </c>
      <c r="AP79" s="44">
        <v>0.125</v>
      </c>
      <c r="AQ79" s="44">
        <v>0.125</v>
      </c>
      <c r="AR79" s="44">
        <v>0.125</v>
      </c>
      <c r="AS79" s="44">
        <v>0.125</v>
      </c>
      <c r="AT79" s="44">
        <v>0.125</v>
      </c>
      <c r="AU79" s="44">
        <v>0.125</v>
      </c>
      <c r="AV79" s="44">
        <v>0.125</v>
      </c>
      <c r="AW79" s="44">
        <v>0</v>
      </c>
      <c r="AX79" s="44">
        <v>0</v>
      </c>
      <c r="AY79" s="44">
        <v>0</v>
      </c>
      <c r="AZ79" s="44">
        <v>0</v>
      </c>
      <c r="BA79" s="44">
        <v>0</v>
      </c>
      <c r="BB79" s="44">
        <v>0</v>
      </c>
      <c r="BC79" s="44">
        <v>0</v>
      </c>
      <c r="BD79" s="44">
        <v>0</v>
      </c>
      <c r="BE79" s="44">
        <v>0</v>
      </c>
      <c r="BF79" s="44">
        <v>0</v>
      </c>
      <c r="BG79" s="44">
        <v>0</v>
      </c>
      <c r="BH79" s="44">
        <v>0</v>
      </c>
      <c r="BI79" s="44">
        <v>0</v>
      </c>
      <c r="BJ79" s="44">
        <v>0</v>
      </c>
      <c r="BK79" s="44">
        <v>0</v>
      </c>
      <c r="BL79" s="44">
        <v>0</v>
      </c>
      <c r="BM79" s="44">
        <v>0</v>
      </c>
      <c r="BN79" s="44">
        <v>0</v>
      </c>
      <c r="BO79" s="44">
        <v>0</v>
      </c>
    </row>
    <row r="80" spans="1:83" x14ac:dyDescent="0.3">
      <c r="A80" s="43" t="s">
        <v>218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</row>
    <row r="81" spans="1:67" x14ac:dyDescent="0.3">
      <c r="A81" s="2" t="s">
        <v>219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</row>
    <row r="82" spans="1:67" x14ac:dyDescent="0.3">
      <c r="A82" s="2" t="s">
        <v>220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</row>
    <row r="83" spans="1:67" x14ac:dyDescent="0.3">
      <c r="A83" s="2" t="s">
        <v>221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>
        <v>-17.545833334326744</v>
      </c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 3E-11</vt:lpstr>
      <vt:lpstr>Annex 3E-12</vt:lpstr>
      <vt:lpstr>Annex 3E-13</vt:lpstr>
      <vt:lpstr>Annex 3E-14</vt:lpstr>
      <vt:lpstr>Annex 3E-16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Trine Anemone Andersen</dc:creator>
  <cp:lastModifiedBy>Laura Sofie Harbo Arendal</cp:lastModifiedBy>
  <dcterms:created xsi:type="dcterms:W3CDTF">2023-02-20T12:20:37Z</dcterms:created>
  <dcterms:modified xsi:type="dcterms:W3CDTF">2026-04-23T08:04:20Z</dcterms:modified>
</cp:coreProperties>
</file>