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Tech_ENVS-Luft-Emi\2021_UNECE_NECD\IIR til opdatering\"/>
    </mc:Choice>
  </mc:AlternateContent>
  <bookViews>
    <workbookView xWindow="11610" yWindow="-15" windowWidth="11445" windowHeight="9420" tabRatio="809"/>
  </bookViews>
  <sheets>
    <sheet name="Annex 3E-1.1" sheetId="23" r:id="rId1"/>
    <sheet name="Annex 3E-1.2" sheetId="24" r:id="rId2"/>
    <sheet name="Annex 3E-1.3" sheetId="25" r:id="rId3"/>
    <sheet name="Annex 3E-2.1" sheetId="5" r:id="rId4"/>
    <sheet name="Annex 3E-2.2" sheetId="6" r:id="rId5"/>
    <sheet name="Annex 3E-2.3" sheetId="22" r:id="rId6"/>
    <sheet name="Annex 3E-3.1" sheetId="1" r:id="rId7"/>
    <sheet name="Annex 3E-3.2" sheetId="3" r:id="rId8"/>
    <sheet name="Annex 3E-3.3" sheetId="2" r:id="rId9"/>
    <sheet name="Annex 3E-3.4" sheetId="4" r:id="rId10"/>
    <sheet name="Annex 3E-4.1" sheetId="26" r:id="rId11"/>
    <sheet name="Annex 3E-4.2" sheetId="27" r:id="rId12"/>
    <sheet name="Annex 3E-5.1" sheetId="7" r:id="rId13"/>
    <sheet name="Annex 3E-5.2" sheetId="8" r:id="rId14"/>
    <sheet name="Annex 3E-5.3" sheetId="9" r:id="rId15"/>
    <sheet name="Annex 3E-5.4" sheetId="20" r:id="rId16"/>
    <sheet name="Annex 3E-5.5" sheetId="10" r:id="rId17"/>
    <sheet name="Annex 3E-5.6" sheetId="14" r:id="rId18"/>
    <sheet name="Annex 3E-5.7" sheetId="12" r:id="rId19"/>
    <sheet name="Annex 3E-5.8" sheetId="11" r:id="rId20"/>
    <sheet name="Annex 3E-5.9" sheetId="15" r:id="rId21"/>
  </sheets>
  <definedNames>
    <definedName name="___INDEX_SHEET___ASAP_Utilities">#REF!</definedName>
  </definedNames>
  <calcPr calcId="162913" iterateDelta="1E-4"/>
</workbook>
</file>

<file path=xl/calcChain.xml><?xml version="1.0" encoding="utf-8"?>
<calcChain xmlns="http://schemas.openxmlformats.org/spreadsheetml/2006/main">
  <c r="L4" i="12" l="1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</calcChain>
</file>

<file path=xl/sharedStrings.xml><?xml version="1.0" encoding="utf-8"?>
<sst xmlns="http://schemas.openxmlformats.org/spreadsheetml/2006/main" count="581" uniqueCount="160">
  <si>
    <t>Nationally deceased</t>
  </si>
  <si>
    <t>Cremations</t>
  </si>
  <si>
    <t>Cremation fraction, %</t>
  </si>
  <si>
    <t xml:space="preserve">Data for the total number of nationally deceased persons are collected from Statistics Denmark. The data describing the number of cremations and the cremation fraction in the period 1984-2012 are gathered from the Association of Danish Crematoria. By assuming that the development of the cremation fraction is constant back to the year 1980, the fraction from 1980-1983 can be calculated from the trend of the development of 1984-2009. </t>
  </si>
  <si>
    <t>Unit</t>
  </si>
  <si>
    <t>NMVOC</t>
  </si>
  <si>
    <t>CO</t>
  </si>
  <si>
    <t>TSP</t>
  </si>
  <si>
    <t>As</t>
  </si>
  <si>
    <t>kg</t>
  </si>
  <si>
    <t>Cd</t>
  </si>
  <si>
    <t>Cr</t>
  </si>
  <si>
    <t>Cu</t>
  </si>
  <si>
    <t>Hg</t>
  </si>
  <si>
    <t>Ni</t>
  </si>
  <si>
    <t>Pb</t>
  </si>
  <si>
    <t>Se</t>
  </si>
  <si>
    <t>Zn</t>
  </si>
  <si>
    <t>HCB</t>
  </si>
  <si>
    <t>g</t>
  </si>
  <si>
    <t>PCDD/F</t>
  </si>
  <si>
    <t>benzo(b)flouranthene</t>
  </si>
  <si>
    <t>benzo(k)flouranthene</t>
  </si>
  <si>
    <t>benzo(a)pyrene</t>
  </si>
  <si>
    <t>indeno(1,2,3-c-d)pyrene</t>
  </si>
  <si>
    <t>PCB</t>
  </si>
  <si>
    <t>SO2</t>
  </si>
  <si>
    <t>NOX</t>
  </si>
  <si>
    <t>PM10</t>
  </si>
  <si>
    <t>PM2.5</t>
  </si>
  <si>
    <t>Pollutant</t>
  </si>
  <si>
    <t>NOx</t>
  </si>
  <si>
    <t>unit</t>
  </si>
  <si>
    <t>benzo(b)fluoranthene</t>
  </si>
  <si>
    <t>benzo(k)fluoranthene</t>
  </si>
  <si>
    <t>indeno(1,2,3,-c,d)pyrene</t>
  </si>
  <si>
    <t>NH3</t>
  </si>
  <si>
    <t>Composting of garden and park waste</t>
  </si>
  <si>
    <t>Composting of organic waste from households and other sources</t>
  </si>
  <si>
    <t>Composting of sludge</t>
  </si>
  <si>
    <t>Home composting of garden and vegetable food waste</t>
  </si>
  <si>
    <t>Total</t>
  </si>
  <si>
    <t> 2011</t>
  </si>
  <si>
    <t>2012 </t>
  </si>
  <si>
    <t>Container fires</t>
  </si>
  <si>
    <t xml:space="preserve">Benzo[b]fluoranthene  </t>
  </si>
  <si>
    <t xml:space="preserve">Benzo[k]fluoranthene  </t>
  </si>
  <si>
    <t xml:space="preserve">Benzo[a]pyrene  </t>
  </si>
  <si>
    <t xml:space="preserve">Indeno[1,2,3-cd]pyrene  </t>
  </si>
  <si>
    <t>Detached houses</t>
  </si>
  <si>
    <t>Undetached houses</t>
  </si>
  <si>
    <t>Apartment buildings</t>
  </si>
  <si>
    <t>Additional buildings</t>
  </si>
  <si>
    <t>Detached house fires</t>
  </si>
  <si>
    <t>Undetached house fires</t>
  </si>
  <si>
    <t>Apartment building fires</t>
  </si>
  <si>
    <t>Industrial building fires</t>
  </si>
  <si>
    <t>Year</t>
  </si>
  <si>
    <t>Detached</t>
  </si>
  <si>
    <t>Undetached</t>
  </si>
  <si>
    <t>Apartment</t>
  </si>
  <si>
    <t>g I-TEQ</t>
  </si>
  <si>
    <t>All fires</t>
  </si>
  <si>
    <t>Building fires</t>
  </si>
  <si>
    <t>Vehicle fires</t>
  </si>
  <si>
    <t>Cars</t>
  </si>
  <si>
    <t>Buses</t>
  </si>
  <si>
    <t>Caravans</t>
  </si>
  <si>
    <t>Train</t>
  </si>
  <si>
    <t>Ship</t>
  </si>
  <si>
    <t>Airplane</t>
  </si>
  <si>
    <t>Tractor</t>
  </si>
  <si>
    <t>Combined Harvester</t>
  </si>
  <si>
    <t>Bicycles</t>
  </si>
  <si>
    <t>Other</t>
  </si>
  <si>
    <t>Machine</t>
  </si>
  <si>
    <t>Passenger cars</t>
  </si>
  <si>
    <t>Light duty vehicles</t>
  </si>
  <si>
    <t>Heavy duty vehicles</t>
  </si>
  <si>
    <t>Motorcycle, moped</t>
  </si>
  <si>
    <t>Other transport</t>
  </si>
  <si>
    <t>-</t>
  </si>
  <si>
    <t>Caravan</t>
  </si>
  <si>
    <t>Boat</t>
  </si>
  <si>
    <t>Bicycle</t>
  </si>
  <si>
    <t>Combine harvester</t>
  </si>
  <si>
    <t>FSE</t>
  </si>
  <si>
    <t>Combine harvester fires</t>
  </si>
  <si>
    <t>Bicycle fires</t>
  </si>
  <si>
    <t>Other transport fires</t>
  </si>
  <si>
    <t>Machine fires</t>
  </si>
  <si>
    <t>Benzo(b)fluoranthene</t>
  </si>
  <si>
    <t>Benzo(k)fluoranthene</t>
  </si>
  <si>
    <t>Benzo(a)pyrene</t>
  </si>
  <si>
    <t>Indeno(1,2,3-cd)pyrene</t>
  </si>
  <si>
    <t>Other fires</t>
  </si>
  <si>
    <t>Average EF</t>
  </si>
  <si>
    <t>Motorcycle/moped fires</t>
  </si>
  <si>
    <t>Caravan fires</t>
  </si>
  <si>
    <t>Train fires</t>
  </si>
  <si>
    <t>Ship fires</t>
  </si>
  <si>
    <t>Airplane fires</t>
  </si>
  <si>
    <t>Tractor fires</t>
  </si>
  <si>
    <t>Light duty</t>
  </si>
  <si>
    <t>Heavy duty</t>
  </si>
  <si>
    <t xml:space="preserve">Motorcycle/moped </t>
  </si>
  <si>
    <t>Average</t>
  </si>
  <si>
    <t>Average wind speed (m/s)</t>
  </si>
  <si>
    <t>http://vejrsyd.dk/content/maanedsrapporter</t>
  </si>
  <si>
    <t>source:</t>
  </si>
  <si>
    <t>No. of measurements</t>
  </si>
  <si>
    <t>Total influent wastewater, mill. m3/yr</t>
  </si>
  <si>
    <t>kt</t>
  </si>
  <si>
    <t>Composted amounts, kt</t>
  </si>
  <si>
    <t>Total cremated amount, t</t>
  </si>
  <si>
    <t>t</t>
  </si>
  <si>
    <t>Registered</t>
  </si>
  <si>
    <t>Car fires</t>
  </si>
  <si>
    <t>Bus fires</t>
  </si>
  <si>
    <t>Light duty vehicle fires</t>
  </si>
  <si>
    <t>Heavy duty vehicle fires</t>
  </si>
  <si>
    <t>Municipal WWTP, t</t>
  </si>
  <si>
    <t>Industrial WWTP, t</t>
  </si>
  <si>
    <t>Total NMVOC emissions, t</t>
  </si>
  <si>
    <t xml:space="preserve">Benzo(b)fluoranthene  </t>
  </si>
  <si>
    <t xml:space="preserve">Benzo(k)fluoranthene  </t>
  </si>
  <si>
    <t xml:space="preserve">Benzo(a)pyrene  </t>
  </si>
  <si>
    <t xml:space="preserve">Indeno(1,2,3-cd)pyrene  </t>
  </si>
  <si>
    <t>Total organic waste</t>
  </si>
  <si>
    <t>Total waste</t>
  </si>
  <si>
    <t>Annex 3E-1.2 Average wind speed data, 2006-2017</t>
  </si>
  <si>
    <t>Annex 3E-1.3  National emissions from waste handling at solid waste disposal sites</t>
  </si>
  <si>
    <t>Annex 3E-1.1   Solid waste disposal activity data</t>
  </si>
  <si>
    <r>
      <t>PM</t>
    </r>
    <r>
      <rPr>
        <vertAlign val="subscript"/>
        <sz val="8.5"/>
        <rFont val="Arial"/>
        <family val="2"/>
      </rPr>
      <t>10</t>
    </r>
  </si>
  <si>
    <r>
      <t>PM</t>
    </r>
    <r>
      <rPr>
        <vertAlign val="subscript"/>
        <sz val="8.5"/>
        <rFont val="Arial"/>
        <family val="2"/>
      </rPr>
      <t>2.5</t>
    </r>
  </si>
  <si>
    <t>Annex 3E-2.1   Compost production activity data</t>
  </si>
  <si>
    <t>CO emission</t>
  </si>
  <si>
    <t>NH3 emission</t>
  </si>
  <si>
    <t>Annex 3E-2.2   Emissions from composting</t>
  </si>
  <si>
    <t>Annex 3E-2.3   Energy production, N in feedstock and NH3 emission from biogas production</t>
  </si>
  <si>
    <t>Energy production biogas</t>
  </si>
  <si>
    <t>Total N in feestock</t>
  </si>
  <si>
    <t>PJ</t>
  </si>
  <si>
    <t>Annex 3E-3.1   Human cremation activity data</t>
  </si>
  <si>
    <t>Annex 3E-3.2   Emissions from human cremation</t>
  </si>
  <si>
    <t>Annex 3E-3.3   Animal cremation activity data</t>
  </si>
  <si>
    <t>Annex 3E-3.4   Emissions from animal cremation</t>
  </si>
  <si>
    <t>Annex 3E-4.1  Influent wastewater</t>
  </si>
  <si>
    <r>
      <t>Influent wastewater at municipal WWTPs, mill. m</t>
    </r>
    <r>
      <rPr>
        <vertAlign val="superscript"/>
        <sz val="8.5"/>
        <rFont val="Arial"/>
        <family val="2"/>
      </rPr>
      <t>3</t>
    </r>
    <r>
      <rPr>
        <sz val="8.5"/>
        <rFont val="Arial"/>
        <family val="2"/>
      </rPr>
      <t>/yr</t>
    </r>
  </si>
  <si>
    <r>
      <t>Wastewater treated at industrial WWTPs, mill. m</t>
    </r>
    <r>
      <rPr>
        <vertAlign val="superscript"/>
        <sz val="8.5"/>
        <rFont val="Arial"/>
        <family val="2"/>
      </rPr>
      <t>3</t>
    </r>
    <r>
      <rPr>
        <sz val="8.5"/>
        <rFont val="Arial"/>
        <family val="2"/>
      </rPr>
      <t>/yr</t>
    </r>
  </si>
  <si>
    <t>Annex 3E-4.2  NMVOC emissions from wastewater treatment</t>
  </si>
  <si>
    <t>Annex 3E-5.9   National emissions from vehicle fires</t>
  </si>
  <si>
    <t>Annex 3E-5.8   Burnt mass of different vehicle categories, tonnes</t>
  </si>
  <si>
    <t>Annex 3E-5.7   Average vehicle weight</t>
  </si>
  <si>
    <t>Annex 3E-5.6   Number of nationally registered vehicles and full scale equivalent (FSE) vehicle fires</t>
  </si>
  <si>
    <t>Annex 3E-5.5   Emissions from building fires</t>
  </si>
  <si>
    <t>Annex 3E-5.4   Average building floor space, 1980-2014</t>
  </si>
  <si>
    <t>Annex 3E-5.3   Emission factors for detached houses, undetached houses and apartment buildings for 1990-2014 and average used for all years</t>
  </si>
  <si>
    <t>Annex 3E-5.2   Accidental building fires full scale equivalent activity data</t>
  </si>
  <si>
    <t>Annex 3E-5.1   Occurrence of all fires, building and vehicle fires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</si>
</sst>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.5"/>
      <name val="AU Passata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8"/>
      <name val="Book Antiqua"/>
      <family val="1"/>
    </font>
    <font>
      <sz val="8.5"/>
      <name val="Arial"/>
      <family val="2"/>
    </font>
    <font>
      <vertAlign val="superscript"/>
      <sz val="8.5"/>
      <name val="Arial"/>
      <family val="2"/>
    </font>
    <font>
      <sz val="14"/>
      <color theme="1"/>
      <name val="Book Antiqua"/>
      <family val="1"/>
    </font>
    <font>
      <b/>
      <sz val="8.5"/>
      <name val="Arial"/>
      <family val="2"/>
    </font>
    <font>
      <u/>
      <sz val="8.5"/>
      <color theme="10"/>
      <name val="Arial"/>
      <family val="2"/>
    </font>
    <font>
      <vertAlign val="subscript"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2" fontId="0" fillId="0" borderId="0" xfId="0" applyNumberFormat="1"/>
    <xf numFmtId="166" fontId="0" fillId="0" borderId="0" xfId="0" applyNumberFormat="1"/>
    <xf numFmtId="0" fontId="0" fillId="0" borderId="1" xfId="0" applyBorder="1"/>
    <xf numFmtId="0" fontId="4" fillId="0" borderId="0" xfId="0" applyFont="1"/>
    <xf numFmtId="0" fontId="2" fillId="0" borderId="1" xfId="0" applyFont="1" applyBorder="1" applyAlignment="1"/>
    <xf numFmtId="0" fontId="3" fillId="0" borderId="0" xfId="0" applyFont="1"/>
    <xf numFmtId="164" fontId="0" fillId="0" borderId="0" xfId="0" applyNumberFormat="1"/>
    <xf numFmtId="2" fontId="3" fillId="0" borderId="0" xfId="0" applyNumberFormat="1" applyFont="1" applyBorder="1"/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3" fontId="0" fillId="0" borderId="0" xfId="0" applyNumberFormat="1"/>
    <xf numFmtId="0" fontId="9" fillId="0" borderId="0" xfId="0" applyFont="1"/>
    <xf numFmtId="0" fontId="7" fillId="0" borderId="2" xfId="0" applyFont="1" applyBorder="1"/>
    <xf numFmtId="0" fontId="10" fillId="0" borderId="2" xfId="0" applyFont="1" applyBorder="1"/>
    <xf numFmtId="0" fontId="7" fillId="0" borderId="0" xfId="0" applyFont="1"/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4" fontId="7" fillId="0" borderId="0" xfId="0" applyNumberFormat="1" applyFont="1"/>
    <xf numFmtId="4" fontId="10" fillId="0" borderId="0" xfId="0" applyNumberFormat="1" applyFont="1"/>
    <xf numFmtId="0" fontId="11" fillId="0" borderId="0" xfId="3" applyFont="1"/>
    <xf numFmtId="0" fontId="7" fillId="0" borderId="5" xfId="0" applyFont="1" applyBorder="1"/>
    <xf numFmtId="165" fontId="7" fillId="0" borderId="5" xfId="0" applyNumberFormat="1" applyFont="1" applyBorder="1"/>
    <xf numFmtId="0" fontId="7" fillId="0" borderId="0" xfId="0" applyFont="1" applyBorder="1"/>
    <xf numFmtId="165" fontId="7" fillId="2" borderId="0" xfId="0" applyNumberFormat="1" applyFont="1" applyFill="1" applyBorder="1"/>
    <xf numFmtId="165" fontId="7" fillId="0" borderId="0" xfId="0" applyNumberFormat="1" applyFont="1" applyBorder="1"/>
    <xf numFmtId="0" fontId="7" fillId="0" borderId="0" xfId="0" applyFont="1" applyFill="1" applyBorder="1"/>
    <xf numFmtId="165" fontId="7" fillId="2" borderId="1" xfId="0" applyNumberFormat="1" applyFont="1" applyFill="1" applyBorder="1"/>
    <xf numFmtId="165" fontId="7" fillId="0" borderId="1" xfId="0" applyNumberFormat="1" applyFont="1" applyBorder="1"/>
    <xf numFmtId="1" fontId="7" fillId="0" borderId="0" xfId="0" applyNumberFormat="1" applyFont="1" applyBorder="1"/>
    <xf numFmtId="1" fontId="7" fillId="0" borderId="2" xfId="0" applyNumberFormat="1" applyFont="1" applyBorder="1"/>
    <xf numFmtId="164" fontId="7" fillId="0" borderId="0" xfId="0" applyNumberFormat="1" applyFont="1"/>
    <xf numFmtId="164" fontId="7" fillId="0" borderId="1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2" xfId="0" applyFont="1" applyFill="1" applyBorder="1" applyAlignment="1"/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166" fontId="7" fillId="0" borderId="0" xfId="0" applyNumberFormat="1" applyFont="1" applyFill="1" applyAlignment="1"/>
    <xf numFmtId="2" fontId="7" fillId="0" borderId="1" xfId="0" applyNumberFormat="1" applyFont="1" applyBorder="1"/>
    <xf numFmtId="2" fontId="7" fillId="0" borderId="0" xfId="0" applyNumberFormat="1" applyFont="1"/>
    <xf numFmtId="2" fontId="7" fillId="0" borderId="2" xfId="0" applyNumberFormat="1" applyFont="1" applyBorder="1"/>
    <xf numFmtId="2" fontId="7" fillId="0" borderId="0" xfId="0" applyNumberFormat="1" applyFont="1" applyFill="1" applyAlignment="1"/>
    <xf numFmtId="164" fontId="7" fillId="0" borderId="0" xfId="0" applyNumberFormat="1" applyFont="1" applyFill="1" applyAlignment="1"/>
    <xf numFmtId="164" fontId="7" fillId="0" borderId="0" xfId="0" applyNumberFormat="1" applyFont="1" applyAlignment="1"/>
    <xf numFmtId="1" fontId="7" fillId="0" borderId="1" xfId="0" applyNumberFormat="1" applyFont="1" applyBorder="1"/>
    <xf numFmtId="1" fontId="7" fillId="0" borderId="0" xfId="0" applyNumberFormat="1" applyFont="1"/>
    <xf numFmtId="11" fontId="7" fillId="0" borderId="2" xfId="0" applyNumberFormat="1" applyFont="1" applyBorder="1"/>
    <xf numFmtId="0" fontId="7" fillId="0" borderId="6" xfId="0" applyFont="1" applyBorder="1"/>
    <xf numFmtId="0" fontId="7" fillId="0" borderId="3" xfId="0" applyFont="1" applyBorder="1"/>
    <xf numFmtId="166" fontId="7" fillId="0" borderId="0" xfId="0" applyNumberFormat="1" applyFont="1"/>
    <xf numFmtId="11" fontId="7" fillId="0" borderId="0" xfId="0" applyNumberFormat="1" applyFont="1"/>
    <xf numFmtId="11" fontId="7" fillId="0" borderId="1" xfId="0" applyNumberFormat="1" applyFont="1" applyBorder="1"/>
    <xf numFmtId="0" fontId="7" fillId="0" borderId="2" xfId="0" applyFont="1" applyFill="1" applyBorder="1"/>
    <xf numFmtId="0" fontId="7" fillId="0" borderId="0" xfId="1" applyFont="1"/>
    <xf numFmtId="2" fontId="7" fillId="0" borderId="0" xfId="0" applyNumberFormat="1" applyFont="1" applyBorder="1"/>
    <xf numFmtId="0" fontId="7" fillId="0" borderId="1" xfId="1" applyFont="1" applyBorder="1"/>
    <xf numFmtId="0" fontId="7" fillId="0" borderId="0" xfId="0" applyFont="1" applyAlignment="1">
      <alignment wrapText="1"/>
    </xf>
    <xf numFmtId="0" fontId="7" fillId="0" borderId="1" xfId="0" applyFont="1" applyFill="1" applyBorder="1"/>
    <xf numFmtId="1" fontId="7" fillId="0" borderId="5" xfId="0" applyNumberFormat="1" applyFont="1" applyBorder="1"/>
    <xf numFmtId="164" fontId="10" fillId="0" borderId="0" xfId="0" applyNumberFormat="1" applyFont="1"/>
    <xf numFmtId="164" fontId="10" fillId="0" borderId="1" xfId="0" applyNumberFormat="1" applyFont="1" applyBorder="1"/>
    <xf numFmtId="164" fontId="7" fillId="0" borderId="0" xfId="0" applyNumberFormat="1" applyFont="1" applyBorder="1"/>
    <xf numFmtId="166" fontId="7" fillId="0" borderId="0" xfId="0" applyNumberFormat="1" applyFont="1" applyBorder="1"/>
    <xf numFmtId="0" fontId="7" fillId="0" borderId="2" xfId="0" applyFont="1" applyBorder="1" applyAlignment="1">
      <alignment wrapText="1"/>
    </xf>
    <xf numFmtId="0" fontId="7" fillId="0" borderId="6" xfId="0" applyFont="1" applyBorder="1" applyAlignment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2" xfId="0" applyFont="1" applyBorder="1"/>
    <xf numFmtId="1" fontId="7" fillId="0" borderId="11" xfId="0" applyNumberFormat="1" applyFont="1" applyBorder="1"/>
    <xf numFmtId="1" fontId="7" fillId="0" borderId="7" xfId="0" applyNumberFormat="1" applyFont="1" applyBorder="1"/>
    <xf numFmtId="1" fontId="7" fillId="2" borderId="11" xfId="0" applyNumberFormat="1" applyFont="1" applyFill="1" applyBorder="1"/>
    <xf numFmtId="1" fontId="7" fillId="2" borderId="7" xfId="0" applyNumberFormat="1" applyFont="1" applyFill="1" applyBorder="1"/>
    <xf numFmtId="1" fontId="7" fillId="0" borderId="10" xfId="0" applyNumberFormat="1" applyFont="1" applyBorder="1"/>
    <xf numFmtId="1" fontId="7" fillId="0" borderId="3" xfId="0" applyNumberFormat="1" applyFont="1" applyBorder="1"/>
    <xf numFmtId="2" fontId="7" fillId="0" borderId="7" xfId="0" applyNumberFormat="1" applyFont="1" applyBorder="1"/>
    <xf numFmtId="2" fontId="7" fillId="0" borderId="10" xfId="0" applyNumberFormat="1" applyFont="1" applyBorder="1"/>
    <xf numFmtId="0" fontId="7" fillId="0" borderId="13" xfId="0" applyFont="1" applyBorder="1"/>
    <xf numFmtId="1" fontId="7" fillId="2" borderId="10" xfId="0" applyNumberFormat="1" applyFont="1" applyFill="1" applyBorder="1"/>
    <xf numFmtId="2" fontId="7" fillId="2" borderId="3" xfId="0" applyNumberFormat="1" applyFont="1" applyFill="1" applyBorder="1"/>
    <xf numFmtId="2" fontId="7" fillId="0" borderId="3" xfId="0" applyNumberFormat="1" applyFont="1" applyBorder="1"/>
    <xf numFmtId="1" fontId="7" fillId="0" borderId="10" xfId="0" quotePrefix="1" applyNumberFormat="1" applyFont="1" applyBorder="1"/>
    <xf numFmtId="1" fontId="7" fillId="0" borderId="0" xfId="0" quotePrefix="1" applyNumberFormat="1" applyFont="1" applyBorder="1"/>
    <xf numFmtId="0" fontId="7" fillId="0" borderId="10" xfId="0" applyFont="1" applyBorder="1"/>
    <xf numFmtId="0" fontId="7" fillId="0" borderId="14" xfId="0" applyFont="1" applyBorder="1"/>
    <xf numFmtId="1" fontId="7" fillId="0" borderId="8" xfId="0" applyNumberFormat="1" applyFont="1" applyBorder="1"/>
    <xf numFmtId="1" fontId="7" fillId="0" borderId="4" xfId="0" applyNumberFormat="1" applyFont="1" applyBorder="1"/>
    <xf numFmtId="0" fontId="7" fillId="0" borderId="8" xfId="0" applyFont="1" applyBorder="1"/>
    <xf numFmtId="0" fontId="7" fillId="0" borderId="4" xfId="0" applyFont="1" applyBorder="1"/>
    <xf numFmtId="0" fontId="7" fillId="0" borderId="0" xfId="0" quotePrefix="1" applyFont="1"/>
    <xf numFmtId="0" fontId="7" fillId="0" borderId="3" xfId="0" applyFont="1" applyFill="1" applyBorder="1"/>
    <xf numFmtId="0" fontId="7" fillId="0" borderId="4" xfId="0" applyFont="1" applyFill="1" applyBorder="1"/>
    <xf numFmtId="1" fontId="7" fillId="0" borderId="1" xfId="0" applyNumberFormat="1" applyFont="1" applyFill="1" applyBorder="1"/>
    <xf numFmtId="2" fontId="7" fillId="0" borderId="5" xfId="0" applyNumberFormat="1" applyFont="1" applyBorder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ejrsyd.dk/content/maanedsrapporte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F11"/>
  <sheetViews>
    <sheetView tabSelected="1" workbookViewId="0">
      <selection activeCell="D24" sqref="D24"/>
    </sheetView>
  </sheetViews>
  <sheetFormatPr defaultRowHeight="12.75" x14ac:dyDescent="0.2"/>
  <cols>
    <col min="1" max="1" width="17.5703125" customWidth="1"/>
    <col min="2" max="2" width="5.5703125" bestFit="1" customWidth="1"/>
    <col min="3" max="96" width="6.5703125" customWidth="1"/>
  </cols>
  <sheetData>
    <row r="1" spans="1:84" ht="18.75" x14ac:dyDescent="0.3">
      <c r="A1" s="14" t="s">
        <v>132</v>
      </c>
    </row>
    <row r="2" spans="1:84" ht="20.25" x14ac:dyDescent="0.3">
      <c r="A2" s="4"/>
    </row>
    <row r="3" spans="1:84" s="17" customFormat="1" ht="11.25" x14ac:dyDescent="0.2">
      <c r="A3" s="15"/>
      <c r="B3" s="16" t="s">
        <v>4</v>
      </c>
      <c r="C3" s="16">
        <v>1940</v>
      </c>
      <c r="D3" s="16">
        <v>1941</v>
      </c>
      <c r="E3" s="16">
        <v>1942</v>
      </c>
      <c r="F3" s="16">
        <v>1943</v>
      </c>
      <c r="G3" s="16">
        <v>1944</v>
      </c>
      <c r="H3" s="16">
        <v>1945</v>
      </c>
      <c r="I3" s="16">
        <v>1946</v>
      </c>
      <c r="J3" s="16">
        <v>1947</v>
      </c>
      <c r="K3" s="16">
        <v>1948</v>
      </c>
      <c r="L3" s="16">
        <v>1949</v>
      </c>
      <c r="M3" s="16">
        <v>1950</v>
      </c>
      <c r="N3" s="16">
        <v>1951</v>
      </c>
      <c r="O3" s="16">
        <v>1952</v>
      </c>
      <c r="P3" s="16">
        <v>1953</v>
      </c>
      <c r="Q3" s="16">
        <v>1954</v>
      </c>
      <c r="R3" s="16">
        <v>1955</v>
      </c>
      <c r="S3" s="16">
        <v>1956</v>
      </c>
      <c r="T3" s="16">
        <v>1957</v>
      </c>
      <c r="U3" s="16">
        <v>1958</v>
      </c>
      <c r="V3" s="16">
        <v>1959</v>
      </c>
      <c r="W3" s="16">
        <v>1960</v>
      </c>
      <c r="X3" s="16">
        <v>1961</v>
      </c>
      <c r="Y3" s="16">
        <v>1962</v>
      </c>
      <c r="Z3" s="16">
        <v>1963</v>
      </c>
      <c r="AA3" s="16">
        <v>1964</v>
      </c>
      <c r="AB3" s="16">
        <v>1965</v>
      </c>
      <c r="AC3" s="16">
        <v>1966</v>
      </c>
      <c r="AD3" s="16">
        <v>1967</v>
      </c>
      <c r="AE3" s="16">
        <v>1968</v>
      </c>
      <c r="AF3" s="16">
        <v>1969</v>
      </c>
      <c r="AG3" s="16">
        <v>1970</v>
      </c>
      <c r="AH3" s="16">
        <v>1971</v>
      </c>
      <c r="AI3" s="16">
        <v>1972</v>
      </c>
      <c r="AJ3" s="16">
        <v>1973</v>
      </c>
      <c r="AK3" s="16">
        <v>1974</v>
      </c>
      <c r="AL3" s="16">
        <v>1975</v>
      </c>
      <c r="AM3" s="16">
        <v>1976</v>
      </c>
      <c r="AN3" s="16">
        <v>1977</v>
      </c>
      <c r="AO3" s="16">
        <v>1978</v>
      </c>
      <c r="AP3" s="16">
        <v>1979</v>
      </c>
      <c r="AQ3" s="16">
        <v>1980</v>
      </c>
      <c r="AR3" s="16">
        <v>1981</v>
      </c>
      <c r="AS3" s="16">
        <v>1982</v>
      </c>
      <c r="AT3" s="16">
        <v>1983</v>
      </c>
      <c r="AU3" s="16">
        <v>1984</v>
      </c>
      <c r="AV3" s="16">
        <v>1985</v>
      </c>
      <c r="AW3" s="16">
        <v>1986</v>
      </c>
      <c r="AX3" s="16">
        <v>1987</v>
      </c>
      <c r="AY3" s="16">
        <v>1988</v>
      </c>
      <c r="AZ3" s="16">
        <v>1989</v>
      </c>
      <c r="BA3" s="16">
        <v>1990</v>
      </c>
      <c r="BB3" s="16">
        <v>1991</v>
      </c>
      <c r="BC3" s="16">
        <v>1992</v>
      </c>
      <c r="BD3" s="16">
        <v>1993</v>
      </c>
      <c r="BE3" s="16">
        <v>1994</v>
      </c>
      <c r="BF3" s="16">
        <v>1995</v>
      </c>
      <c r="BG3" s="16">
        <v>1996</v>
      </c>
      <c r="BH3" s="16">
        <v>1997</v>
      </c>
      <c r="BI3" s="16">
        <v>1998</v>
      </c>
      <c r="BJ3" s="16">
        <v>1999</v>
      </c>
      <c r="BK3" s="16">
        <v>2000</v>
      </c>
      <c r="BL3" s="16">
        <v>2001</v>
      </c>
      <c r="BM3" s="16">
        <v>2002</v>
      </c>
      <c r="BN3" s="16">
        <v>2003</v>
      </c>
      <c r="BO3" s="16">
        <v>2004</v>
      </c>
      <c r="BP3" s="16">
        <v>2005</v>
      </c>
      <c r="BQ3" s="16">
        <v>2006</v>
      </c>
      <c r="BR3" s="16">
        <v>2007</v>
      </c>
      <c r="BS3" s="16">
        <v>2008</v>
      </c>
      <c r="BT3" s="16">
        <v>2009</v>
      </c>
      <c r="BU3" s="16">
        <v>2010</v>
      </c>
      <c r="BV3" s="16">
        <v>2011</v>
      </c>
      <c r="BW3" s="16">
        <v>2012</v>
      </c>
      <c r="BX3" s="16">
        <v>2013</v>
      </c>
      <c r="BY3" s="16">
        <v>2014</v>
      </c>
      <c r="BZ3" s="16">
        <v>2015</v>
      </c>
      <c r="CA3" s="16">
        <v>2016</v>
      </c>
      <c r="CB3" s="16">
        <v>2017</v>
      </c>
      <c r="CC3" s="16">
        <v>2018</v>
      </c>
      <c r="CD3" s="16">
        <v>2019</v>
      </c>
      <c r="CE3" s="16">
        <v>2020</v>
      </c>
      <c r="CF3" s="16">
        <v>2021</v>
      </c>
    </row>
    <row r="4" spans="1:84" s="17" customFormat="1" ht="11.25" x14ac:dyDescent="0.2">
      <c r="A4" s="17" t="s">
        <v>128</v>
      </c>
      <c r="B4" s="17" t="s">
        <v>112</v>
      </c>
      <c r="C4" s="18">
        <v>268.01876090750437</v>
      </c>
      <c r="D4" s="18">
        <v>273.64288830715532</v>
      </c>
      <c r="E4" s="18">
        <v>279.26701570680632</v>
      </c>
      <c r="F4" s="18">
        <v>294.17980553477935</v>
      </c>
      <c r="G4" s="18">
        <v>300.57501869857896</v>
      </c>
      <c r="H4" s="18">
        <v>303.17307404637251</v>
      </c>
      <c r="I4" s="18">
        <v>309.36843679880326</v>
      </c>
      <c r="J4" s="18">
        <v>316.76290201944653</v>
      </c>
      <c r="K4" s="18">
        <v>323.75766641735225</v>
      </c>
      <c r="L4" s="18">
        <v>330.35272999252061</v>
      </c>
      <c r="M4" s="18">
        <v>340.74495138369485</v>
      </c>
      <c r="N4" s="18">
        <v>347.93956619296932</v>
      </c>
      <c r="O4" s="18">
        <v>354.33477935676888</v>
      </c>
      <c r="P4" s="18">
        <v>361.12969334330597</v>
      </c>
      <c r="Q4" s="18">
        <v>366.7255048616305</v>
      </c>
      <c r="R4" s="18">
        <v>372.72101720269256</v>
      </c>
      <c r="S4" s="18">
        <v>379.91563201196709</v>
      </c>
      <c r="T4" s="18">
        <v>387.11024682124162</v>
      </c>
      <c r="U4" s="18">
        <v>393.10575916230368</v>
      </c>
      <c r="V4" s="18">
        <v>404.89693343305913</v>
      </c>
      <c r="W4" s="18">
        <v>415.08930441286464</v>
      </c>
      <c r="X4" s="18">
        <v>430.07808526551986</v>
      </c>
      <c r="Y4" s="18">
        <v>448.46432311144355</v>
      </c>
      <c r="Z4" s="18">
        <v>459.85579655946151</v>
      </c>
      <c r="AA4" s="18">
        <v>483.83784592370984</v>
      </c>
      <c r="AB4" s="18">
        <v>507.62004487658936</v>
      </c>
      <c r="AC4" s="18">
        <v>529.20388930441288</v>
      </c>
      <c r="AD4" s="18">
        <v>551.98683620044881</v>
      </c>
      <c r="AE4" s="18">
        <v>577.96738967838439</v>
      </c>
      <c r="AF4" s="18">
        <v>615.93896783844434</v>
      </c>
      <c r="AG4" s="18">
        <v>650.62669306738269</v>
      </c>
      <c r="AH4" s="18">
        <v>714.13099999999997</v>
      </c>
      <c r="AI4" s="18">
        <v>777.63599999999985</v>
      </c>
      <c r="AJ4" s="18">
        <v>841.1400000000001</v>
      </c>
      <c r="AK4" s="18">
        <v>904.64699999999993</v>
      </c>
      <c r="AL4" s="18">
        <v>968.15000000000009</v>
      </c>
      <c r="AM4" s="18">
        <v>1031.6559999999999</v>
      </c>
      <c r="AN4" s="18">
        <v>1095.1610000000001</v>
      </c>
      <c r="AO4" s="18">
        <v>1158.6659999999999</v>
      </c>
      <c r="AP4" s="18">
        <v>1222.172</v>
      </c>
      <c r="AQ4" s="18">
        <v>1285.674</v>
      </c>
      <c r="AR4" s="18">
        <v>1349.1790000000001</v>
      </c>
      <c r="AS4" s="18">
        <v>1412.6859999999997</v>
      </c>
      <c r="AT4" s="18">
        <v>1476.19</v>
      </c>
      <c r="AU4" s="18">
        <v>1539.6960000000001</v>
      </c>
      <c r="AV4" s="18">
        <v>1603.2000000000003</v>
      </c>
      <c r="AW4" s="18">
        <v>1508.145</v>
      </c>
      <c r="AX4" s="18">
        <v>1413.0889999999999</v>
      </c>
      <c r="AY4" s="18">
        <v>1318.0340000000001</v>
      </c>
      <c r="AZ4" s="18">
        <v>1222.9780000000001</v>
      </c>
      <c r="BA4" s="18">
        <v>1127.922</v>
      </c>
      <c r="BB4" s="18">
        <v>1032.8670000000002</v>
      </c>
      <c r="BC4" s="18">
        <v>937.8119999999999</v>
      </c>
      <c r="BD4" s="18">
        <v>842.75599999999997</v>
      </c>
      <c r="BE4" s="18">
        <v>747.7007000000001</v>
      </c>
      <c r="BF4" s="18">
        <v>752.8137999999999</v>
      </c>
      <c r="BG4" s="18">
        <v>734.74610000000007</v>
      </c>
      <c r="BH4" s="18">
        <v>621.09289999999987</v>
      </c>
      <c r="BI4" s="18">
        <v>650.31920000000014</v>
      </c>
      <c r="BJ4" s="18">
        <v>601.30754999999999</v>
      </c>
      <c r="BK4" s="18">
        <v>607.91609999999991</v>
      </c>
      <c r="BL4" s="18">
        <v>387.47395000000006</v>
      </c>
      <c r="BM4" s="18">
        <v>305.30265000000003</v>
      </c>
      <c r="BN4" s="18">
        <v>231.61585000000002</v>
      </c>
      <c r="BO4" s="18">
        <v>206.96944999999999</v>
      </c>
      <c r="BP4" s="18">
        <v>208.49815000000001</v>
      </c>
      <c r="BQ4" s="18">
        <v>228.92630000000003</v>
      </c>
      <c r="BR4" s="18">
        <v>220.82560000000001</v>
      </c>
      <c r="BS4" s="18">
        <v>171.25290000000001</v>
      </c>
      <c r="BT4" s="18">
        <v>131.55545000000001</v>
      </c>
      <c r="BU4" s="18">
        <v>105.66136889276191</v>
      </c>
      <c r="BV4" s="18">
        <v>224.92490734641271</v>
      </c>
      <c r="BW4" s="18">
        <v>190.83434762779362</v>
      </c>
      <c r="BX4" s="18">
        <v>150.79447179698408</v>
      </c>
      <c r="BY4" s="18">
        <v>138.4139379384286</v>
      </c>
      <c r="BZ4" s="18">
        <v>117.74587911303175</v>
      </c>
      <c r="CA4" s="18">
        <v>134.52811708180954</v>
      </c>
      <c r="CB4" s="18">
        <v>135.98952895222226</v>
      </c>
      <c r="CC4" s="18">
        <v>141.58666977031743</v>
      </c>
      <c r="CD4" s="18">
        <v>115.51722566714285</v>
      </c>
      <c r="CE4" s="18">
        <v>97.386003744222236</v>
      </c>
      <c r="CF4" s="18">
        <v>124.73026555555555</v>
      </c>
    </row>
    <row r="5" spans="1:84" s="17" customFormat="1" ht="11.25" x14ac:dyDescent="0.2">
      <c r="A5" s="19" t="s">
        <v>129</v>
      </c>
      <c r="B5" s="19" t="s">
        <v>112</v>
      </c>
      <c r="C5" s="20">
        <v>682.82549239591128</v>
      </c>
      <c r="D5" s="20">
        <v>697.15395786586873</v>
      </c>
      <c r="E5" s="20">
        <v>711.48242333582652</v>
      </c>
      <c r="F5" s="20">
        <v>736.00000000000011</v>
      </c>
      <c r="G5" s="20">
        <v>752</v>
      </c>
      <c r="H5" s="20">
        <v>758.50000000000023</v>
      </c>
      <c r="I5" s="20">
        <v>773.99999999999989</v>
      </c>
      <c r="J5" s="20">
        <v>792.5</v>
      </c>
      <c r="K5" s="20">
        <v>810</v>
      </c>
      <c r="L5" s="20">
        <v>826.5</v>
      </c>
      <c r="M5" s="20">
        <v>852.5</v>
      </c>
      <c r="N5" s="20">
        <v>870.50000000000011</v>
      </c>
      <c r="O5" s="20">
        <v>886.5</v>
      </c>
      <c r="P5" s="20">
        <v>903.5</v>
      </c>
      <c r="Q5" s="20">
        <v>917.49999999999989</v>
      </c>
      <c r="R5" s="20">
        <v>932.5</v>
      </c>
      <c r="S5" s="20">
        <v>950.5</v>
      </c>
      <c r="T5" s="20">
        <v>968.5</v>
      </c>
      <c r="U5" s="20">
        <v>983.5</v>
      </c>
      <c r="V5" s="20">
        <v>1013.0000000000002</v>
      </c>
      <c r="W5" s="20">
        <v>1038.5</v>
      </c>
      <c r="X5" s="20">
        <v>1091.1666666666667</v>
      </c>
      <c r="Y5" s="20">
        <v>1152.3333333333335</v>
      </c>
      <c r="Z5" s="20">
        <v>1196</v>
      </c>
      <c r="AA5" s="20">
        <v>1271.166666666667</v>
      </c>
      <c r="AB5" s="20">
        <v>1345.8333333333335</v>
      </c>
      <c r="AC5" s="20">
        <v>1415</v>
      </c>
      <c r="AD5" s="20">
        <v>1487.1666666666667</v>
      </c>
      <c r="AE5" s="20">
        <v>1567.3333333333335</v>
      </c>
      <c r="AF5" s="20">
        <v>1677.5</v>
      </c>
      <c r="AG5" s="20">
        <v>1779.4508894044857</v>
      </c>
      <c r="AH5" s="20">
        <v>1958.5549999999998</v>
      </c>
      <c r="AI5" s="20">
        <v>2137.6570000000002</v>
      </c>
      <c r="AJ5" s="20">
        <v>2316.759</v>
      </c>
      <c r="AK5" s="20">
        <v>2495.8650000000002</v>
      </c>
      <c r="AL5" s="20">
        <v>2674.9659999999999</v>
      </c>
      <c r="AM5" s="20">
        <v>2854.0699999999997</v>
      </c>
      <c r="AN5" s="20">
        <v>3033.172</v>
      </c>
      <c r="AO5" s="20">
        <v>3212.2759999999998</v>
      </c>
      <c r="AP5" s="20">
        <v>3391.3820000000001</v>
      </c>
      <c r="AQ5" s="20">
        <v>3570.4820000000009</v>
      </c>
      <c r="AR5" s="20">
        <v>3749.5860000000002</v>
      </c>
      <c r="AS5" s="20">
        <v>3928.6899999999996</v>
      </c>
      <c r="AT5" s="20">
        <v>4107.7950000000001</v>
      </c>
      <c r="AU5" s="20">
        <v>4286.8969999999999</v>
      </c>
      <c r="AV5" s="20">
        <v>4466.0000000000009</v>
      </c>
      <c r="AW5" s="20">
        <v>4286.58</v>
      </c>
      <c r="AX5" s="20">
        <v>4107.1589999999997</v>
      </c>
      <c r="AY5" s="20">
        <v>3927.7370000000001</v>
      </c>
      <c r="AZ5" s="20">
        <v>3748.3119999999999</v>
      </c>
      <c r="BA5" s="20">
        <v>3568.8920000000003</v>
      </c>
      <c r="BB5" s="20">
        <v>3389.4720000000007</v>
      </c>
      <c r="BC5" s="20">
        <v>3210.049</v>
      </c>
      <c r="BD5" s="20">
        <v>3030.627</v>
      </c>
      <c r="BE5" s="20">
        <v>2851.2060000000001</v>
      </c>
      <c r="BF5" s="20">
        <v>2199.799</v>
      </c>
      <c r="BG5" s="20">
        <v>2849.5720000000001</v>
      </c>
      <c r="BH5" s="20">
        <v>2368.3199999999997</v>
      </c>
      <c r="BI5" s="20">
        <v>2139.127</v>
      </c>
      <c r="BJ5" s="20">
        <v>1820.7339999999999</v>
      </c>
      <c r="BK5" s="20">
        <v>1781.0359999999998</v>
      </c>
      <c r="BL5" s="20">
        <v>1544.835</v>
      </c>
      <c r="BM5" s="20">
        <v>1335.915</v>
      </c>
      <c r="BN5" s="20">
        <v>1173.4679999999998</v>
      </c>
      <c r="BO5" s="20">
        <v>1131.654</v>
      </c>
      <c r="BP5" s="20">
        <v>1095.2950000000001</v>
      </c>
      <c r="BQ5" s="20">
        <v>1113.761</v>
      </c>
      <c r="BR5" s="20">
        <v>1155.2919999999999</v>
      </c>
      <c r="BS5" s="20">
        <v>1281.3239999999998</v>
      </c>
      <c r="BT5" s="20">
        <v>954.6690000000001</v>
      </c>
      <c r="BU5" s="20">
        <v>1865.1902200000006</v>
      </c>
      <c r="BV5" s="20">
        <v>2592.3936640000006</v>
      </c>
      <c r="BW5" s="20">
        <v>2492.5025970000002</v>
      </c>
      <c r="BX5" s="20">
        <v>2603.214434</v>
      </c>
      <c r="BY5" s="20">
        <v>2559.4461260000003</v>
      </c>
      <c r="BZ5" s="20">
        <v>2424.9388490000006</v>
      </c>
      <c r="CA5" s="20">
        <v>2930.9597030000004</v>
      </c>
      <c r="CB5" s="20">
        <v>2199.0714780000003</v>
      </c>
      <c r="CC5" s="20">
        <v>2400.8150977000009</v>
      </c>
      <c r="CD5" s="20">
        <v>2712.2493659000006</v>
      </c>
      <c r="CE5" s="20">
        <v>2747.8214069000005</v>
      </c>
      <c r="CF5" s="20">
        <v>2572.350578</v>
      </c>
    </row>
    <row r="10" spans="1:84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4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6"/>
  <sheetViews>
    <sheetView workbookViewId="0">
      <pane xSplit="2" ySplit="3" topLeftCell="C4" activePane="bottomRight" state="frozen"/>
      <selection activeCell="F35" sqref="F35"/>
      <selection pane="topRight" activeCell="F35" sqref="F35"/>
      <selection pane="bottomLeft" activeCell="F35" sqref="F35"/>
      <selection pane="bottomRight"/>
    </sheetView>
  </sheetViews>
  <sheetFormatPr defaultRowHeight="12.75" x14ac:dyDescent="0.2"/>
  <cols>
    <col min="1" max="1" width="20.5703125" customWidth="1"/>
    <col min="3" max="42" width="6.7109375" customWidth="1"/>
    <col min="43" max="44" width="6.42578125" customWidth="1"/>
  </cols>
  <sheetData>
    <row r="1" spans="1:44" ht="18.75" x14ac:dyDescent="0.3">
      <c r="A1" s="14" t="s">
        <v>146</v>
      </c>
    </row>
    <row r="3" spans="1:44" s="17" customFormat="1" ht="11.25" x14ac:dyDescent="0.2">
      <c r="A3" s="15" t="s">
        <v>30</v>
      </c>
      <c r="B3" s="15" t="s">
        <v>32</v>
      </c>
      <c r="C3" s="15">
        <v>1980</v>
      </c>
      <c r="D3" s="15">
        <v>1981</v>
      </c>
      <c r="E3" s="15">
        <v>1982</v>
      </c>
      <c r="F3" s="15">
        <v>1983</v>
      </c>
      <c r="G3" s="15">
        <v>1984</v>
      </c>
      <c r="H3" s="15">
        <v>1985</v>
      </c>
      <c r="I3" s="15">
        <v>1986</v>
      </c>
      <c r="J3" s="15">
        <v>1987</v>
      </c>
      <c r="K3" s="15">
        <v>1988</v>
      </c>
      <c r="L3" s="15">
        <v>1989</v>
      </c>
      <c r="M3" s="15">
        <v>1990</v>
      </c>
      <c r="N3" s="15">
        <v>1991</v>
      </c>
      <c r="O3" s="15">
        <v>1992</v>
      </c>
      <c r="P3" s="15">
        <v>1993</v>
      </c>
      <c r="Q3" s="15">
        <v>1994</v>
      </c>
      <c r="R3" s="15">
        <v>1995</v>
      </c>
      <c r="S3" s="15">
        <v>1996</v>
      </c>
      <c r="T3" s="15">
        <v>1997</v>
      </c>
      <c r="U3" s="15">
        <v>1998</v>
      </c>
      <c r="V3" s="15">
        <v>1999</v>
      </c>
      <c r="W3" s="15">
        <v>2000</v>
      </c>
      <c r="X3" s="15">
        <v>2001</v>
      </c>
      <c r="Y3" s="15">
        <v>2002</v>
      </c>
      <c r="Z3" s="15">
        <v>2003</v>
      </c>
      <c r="AA3" s="15">
        <v>2004</v>
      </c>
      <c r="AB3" s="15">
        <v>2005</v>
      </c>
      <c r="AC3" s="15">
        <v>2006</v>
      </c>
      <c r="AD3" s="15">
        <v>2007</v>
      </c>
      <c r="AE3" s="15">
        <v>2008</v>
      </c>
      <c r="AF3" s="15">
        <v>2009</v>
      </c>
      <c r="AG3" s="15">
        <v>2010</v>
      </c>
      <c r="AH3" s="15">
        <v>2011</v>
      </c>
      <c r="AI3" s="15">
        <v>2012</v>
      </c>
      <c r="AJ3" s="15">
        <v>2013</v>
      </c>
      <c r="AK3" s="15">
        <v>2014</v>
      </c>
      <c r="AL3" s="15">
        <v>2015</v>
      </c>
      <c r="AM3" s="15">
        <v>2016</v>
      </c>
      <c r="AN3" s="15">
        <v>2017</v>
      </c>
      <c r="AO3" s="15">
        <v>2018</v>
      </c>
      <c r="AP3" s="15">
        <v>2019</v>
      </c>
      <c r="AQ3" s="15">
        <v>2020</v>
      </c>
      <c r="AR3" s="15">
        <v>2021</v>
      </c>
    </row>
    <row r="4" spans="1:44" s="17" customFormat="1" ht="11.25" x14ac:dyDescent="0.2">
      <c r="A4" s="17" t="s">
        <v>26</v>
      </c>
      <c r="B4" s="17" t="s">
        <v>115</v>
      </c>
      <c r="C4" s="43">
        <v>8.6750000000000008E-2</v>
      </c>
      <c r="D4" s="43">
        <v>0.10410000000000001</v>
      </c>
      <c r="E4" s="43">
        <v>0.12145</v>
      </c>
      <c r="F4" s="43">
        <v>0.13880000000000001</v>
      </c>
      <c r="G4" s="43">
        <v>0.15615000000000001</v>
      </c>
      <c r="H4" s="43">
        <v>0.17350000000000002</v>
      </c>
      <c r="I4" s="43">
        <v>0.19085000000000002</v>
      </c>
      <c r="J4" s="43">
        <v>0.20820000000000002</v>
      </c>
      <c r="K4" s="43">
        <v>0.22555000000000003</v>
      </c>
      <c r="L4" s="43">
        <v>0.2429</v>
      </c>
      <c r="M4" s="43">
        <v>0.26024999999999998</v>
      </c>
      <c r="N4" s="43">
        <v>0.27760000000000001</v>
      </c>
      <c r="O4" s="43">
        <v>0.29494999999999999</v>
      </c>
      <c r="P4" s="43">
        <v>0.31230000000000002</v>
      </c>
      <c r="Q4" s="43">
        <v>0.32965000000000005</v>
      </c>
      <c r="R4" s="43">
        <v>0.34700000000000003</v>
      </c>
      <c r="S4" s="43">
        <v>0.36435000000000001</v>
      </c>
      <c r="T4" s="43">
        <v>0.38170000000000004</v>
      </c>
      <c r="U4" s="43">
        <v>0.407725</v>
      </c>
      <c r="V4" s="43">
        <v>0.63848000000000005</v>
      </c>
      <c r="W4" s="43">
        <v>0.76860499999999998</v>
      </c>
      <c r="X4" s="43">
        <v>0.78422000000000003</v>
      </c>
      <c r="Y4" s="43">
        <v>0.78248499999999999</v>
      </c>
      <c r="Z4" s="43">
        <v>0.80157000000000012</v>
      </c>
      <c r="AA4" s="43">
        <v>0.99068500000000004</v>
      </c>
      <c r="AB4" s="43">
        <v>1.3220700000000003</v>
      </c>
      <c r="AC4" s="43">
        <v>1.9362600000000003</v>
      </c>
      <c r="AD4" s="43">
        <v>2.2277400000000003</v>
      </c>
      <c r="AE4" s="43">
        <v>2.3214300000000003</v>
      </c>
      <c r="AF4" s="43">
        <v>2.3231649999999999</v>
      </c>
      <c r="AG4" s="43">
        <v>2.5140150000000006</v>
      </c>
      <c r="AH4" s="43">
        <v>2.1149650000000002</v>
      </c>
      <c r="AI4" s="43">
        <v>2.1652800000000001</v>
      </c>
      <c r="AJ4" s="43">
        <v>1.9883100000000002</v>
      </c>
      <c r="AK4" s="43">
        <v>2.014335</v>
      </c>
      <c r="AL4" s="43">
        <v>1.9414650000000002</v>
      </c>
      <c r="AM4" s="43">
        <v>2.0594450000000002</v>
      </c>
      <c r="AN4" s="43">
        <v>2.01607</v>
      </c>
      <c r="AO4" s="43">
        <v>2.0282150000000003</v>
      </c>
      <c r="AP4" s="43">
        <v>1.9622850000000001</v>
      </c>
      <c r="AQ4" s="43">
        <v>1.7263250000000001</v>
      </c>
      <c r="AR4" s="43">
        <v>1.639575</v>
      </c>
    </row>
    <row r="5" spans="1:44" s="17" customFormat="1" ht="11.25" x14ac:dyDescent="0.2">
      <c r="A5" s="17" t="s">
        <v>27</v>
      </c>
      <c r="B5" s="17" t="s">
        <v>115</v>
      </c>
      <c r="C5" s="43"/>
      <c r="D5" s="43"/>
      <c r="E5" s="43"/>
      <c r="F5" s="43"/>
      <c r="G5" s="43"/>
      <c r="H5" s="43">
        <v>1.2692000000000001</v>
      </c>
      <c r="I5" s="43">
        <v>1.3961200000000002</v>
      </c>
      <c r="J5" s="43">
        <v>1.5230399999999999</v>
      </c>
      <c r="K5" s="43">
        <v>1.6499600000000001</v>
      </c>
      <c r="L5" s="43">
        <v>1.7768800000000002</v>
      </c>
      <c r="M5" s="43">
        <v>1.9037999999999999</v>
      </c>
      <c r="N5" s="43">
        <v>2.0307200000000001</v>
      </c>
      <c r="O5" s="43">
        <v>2.1576399999999998</v>
      </c>
      <c r="P5" s="43">
        <v>2.2845599999999999</v>
      </c>
      <c r="Q5" s="43">
        <v>2.4114800000000001</v>
      </c>
      <c r="R5" s="43">
        <v>2.5384000000000002</v>
      </c>
      <c r="S5" s="43">
        <v>2.6653200000000004</v>
      </c>
      <c r="T5" s="43">
        <v>2.7922400000000005</v>
      </c>
      <c r="U5" s="43">
        <v>2.9826199999999998</v>
      </c>
      <c r="V5" s="43">
        <v>4.6706560000000001</v>
      </c>
      <c r="W5" s="43">
        <v>5.6225560000000003</v>
      </c>
      <c r="X5" s="43">
        <v>5.7367840000000001</v>
      </c>
      <c r="Y5" s="43">
        <v>5.7240919999999997</v>
      </c>
      <c r="Z5" s="43">
        <v>5.8637040000000002</v>
      </c>
      <c r="AA5" s="43">
        <v>7.2471320000000006</v>
      </c>
      <c r="AB5" s="43">
        <v>9.671304000000001</v>
      </c>
      <c r="AC5" s="43">
        <v>14.164272</v>
      </c>
      <c r="AD5" s="43">
        <v>16.296528000000002</v>
      </c>
      <c r="AE5" s="43">
        <v>16.981896000000003</v>
      </c>
      <c r="AF5" s="43">
        <v>16.994588</v>
      </c>
      <c r="AG5" s="43">
        <v>18.390708</v>
      </c>
      <c r="AH5" s="43">
        <v>15.471548</v>
      </c>
      <c r="AI5" s="43">
        <v>15.839615999999999</v>
      </c>
      <c r="AJ5" s="43">
        <v>14.545032000000001</v>
      </c>
      <c r="AK5" s="43">
        <v>14.735412</v>
      </c>
      <c r="AL5" s="43">
        <v>14.202348000000001</v>
      </c>
      <c r="AM5" s="43">
        <v>15.065404000000001</v>
      </c>
      <c r="AN5" s="43">
        <v>14.748104</v>
      </c>
      <c r="AO5" s="43">
        <v>14.836948000000001</v>
      </c>
      <c r="AP5" s="43">
        <v>14.354652</v>
      </c>
      <c r="AQ5" s="43">
        <v>12.628540000000001</v>
      </c>
      <c r="AR5" s="43">
        <v>11.99394</v>
      </c>
    </row>
    <row r="6" spans="1:44" s="17" customFormat="1" ht="11.25" x14ac:dyDescent="0.2">
      <c r="A6" s="17" t="s">
        <v>5</v>
      </c>
      <c r="B6" s="17" t="s">
        <v>115</v>
      </c>
      <c r="C6" s="43"/>
      <c r="D6" s="43"/>
      <c r="E6" s="43"/>
      <c r="F6" s="43"/>
      <c r="G6" s="43"/>
      <c r="H6" s="43">
        <v>0.19999999999999998</v>
      </c>
      <c r="I6" s="43">
        <v>0.22</v>
      </c>
      <c r="J6" s="43">
        <v>0.24</v>
      </c>
      <c r="K6" s="43">
        <v>0.26</v>
      </c>
      <c r="L6" s="43">
        <v>0.27999999999999997</v>
      </c>
      <c r="M6" s="43">
        <v>0.3</v>
      </c>
      <c r="N6" s="43">
        <v>0.32</v>
      </c>
      <c r="O6" s="43">
        <v>0.33999999999999997</v>
      </c>
      <c r="P6" s="43">
        <v>0.36</v>
      </c>
      <c r="Q6" s="43">
        <v>0.38</v>
      </c>
      <c r="R6" s="43">
        <v>0.39999999999999997</v>
      </c>
      <c r="S6" s="43">
        <v>0.42</v>
      </c>
      <c r="T6" s="43">
        <v>0.44</v>
      </c>
      <c r="U6" s="43">
        <v>0.47</v>
      </c>
      <c r="V6" s="43">
        <v>0.73599999999999999</v>
      </c>
      <c r="W6" s="43">
        <v>0.88600000000000001</v>
      </c>
      <c r="X6" s="43">
        <v>0.90399999999999991</v>
      </c>
      <c r="Y6" s="43">
        <v>0.90199999999999991</v>
      </c>
      <c r="Z6" s="43">
        <v>0.92399999999999993</v>
      </c>
      <c r="AA6" s="43">
        <v>1.1419999999999999</v>
      </c>
      <c r="AB6" s="43">
        <v>1.524</v>
      </c>
      <c r="AC6" s="43">
        <v>2.2319999999999998</v>
      </c>
      <c r="AD6" s="43">
        <v>2.5680000000000001</v>
      </c>
      <c r="AE6" s="43">
        <v>2.6759999999999997</v>
      </c>
      <c r="AF6" s="43">
        <v>2.6779999999999999</v>
      </c>
      <c r="AG6" s="43">
        <v>2.8979999999999997</v>
      </c>
      <c r="AH6" s="43">
        <v>2.4379999999999997</v>
      </c>
      <c r="AI6" s="43">
        <v>2.496</v>
      </c>
      <c r="AJ6" s="43">
        <v>2.2919999999999998</v>
      </c>
      <c r="AK6" s="43">
        <v>2.3220000000000001</v>
      </c>
      <c r="AL6" s="43">
        <v>2.238</v>
      </c>
      <c r="AM6" s="43">
        <v>2.3740000000000001</v>
      </c>
      <c r="AN6" s="43">
        <v>2.3239999999999998</v>
      </c>
      <c r="AO6" s="43">
        <v>2.3380000000000001</v>
      </c>
      <c r="AP6" s="43">
        <v>2.262</v>
      </c>
      <c r="AQ6" s="43">
        <v>1.99</v>
      </c>
      <c r="AR6" s="43">
        <v>1.89</v>
      </c>
    </row>
    <row r="7" spans="1:44" s="17" customFormat="1" ht="11.25" x14ac:dyDescent="0.2">
      <c r="A7" s="17" t="s">
        <v>6</v>
      </c>
      <c r="B7" s="17" t="s">
        <v>115</v>
      </c>
      <c r="C7" s="43"/>
      <c r="D7" s="43"/>
      <c r="E7" s="43"/>
      <c r="F7" s="43"/>
      <c r="G7" s="43"/>
      <c r="H7" s="43">
        <v>1.54E-2</v>
      </c>
      <c r="I7" s="43">
        <v>1.694E-2</v>
      </c>
      <c r="J7" s="43">
        <v>1.848E-2</v>
      </c>
      <c r="K7" s="43">
        <v>2.002E-2</v>
      </c>
      <c r="L7" s="43">
        <v>2.1559999999999999E-2</v>
      </c>
      <c r="M7" s="43">
        <v>2.3100000000000002E-2</v>
      </c>
      <c r="N7" s="43">
        <v>2.4640000000000002E-2</v>
      </c>
      <c r="O7" s="43">
        <v>2.6180000000000002E-2</v>
      </c>
      <c r="P7" s="43">
        <v>2.7719999999999998E-2</v>
      </c>
      <c r="Q7" s="43">
        <v>2.9259999999999998E-2</v>
      </c>
      <c r="R7" s="43">
        <v>3.0800000000000001E-2</v>
      </c>
      <c r="S7" s="43">
        <v>3.2339999999999994E-2</v>
      </c>
      <c r="T7" s="43">
        <v>3.388E-2</v>
      </c>
      <c r="U7" s="43">
        <v>3.619E-2</v>
      </c>
      <c r="V7" s="43">
        <v>5.6672E-2</v>
      </c>
      <c r="W7" s="43">
        <v>6.8221999999999991E-2</v>
      </c>
      <c r="X7" s="43">
        <v>6.9608000000000003E-2</v>
      </c>
      <c r="Y7" s="43">
        <v>6.9454000000000002E-2</v>
      </c>
      <c r="Z7" s="43">
        <v>7.1148000000000003E-2</v>
      </c>
      <c r="AA7" s="43">
        <v>8.7933999999999998E-2</v>
      </c>
      <c r="AB7" s="43">
        <v>0.11734800000000001</v>
      </c>
      <c r="AC7" s="43">
        <v>0.17186400000000002</v>
      </c>
      <c r="AD7" s="43">
        <v>0.197736</v>
      </c>
      <c r="AE7" s="43">
        <v>0.20605199999999999</v>
      </c>
      <c r="AF7" s="43">
        <v>0.206206</v>
      </c>
      <c r="AG7" s="43">
        <v>0.22314599999999998</v>
      </c>
      <c r="AH7" s="43">
        <v>0.187726</v>
      </c>
      <c r="AI7" s="43">
        <v>0.192192</v>
      </c>
      <c r="AJ7" s="43">
        <v>0.176484</v>
      </c>
      <c r="AK7" s="43">
        <v>0.17879400000000001</v>
      </c>
      <c r="AL7" s="43">
        <v>0.17232600000000001</v>
      </c>
      <c r="AM7" s="43">
        <v>0.18279800000000002</v>
      </c>
      <c r="AN7" s="43">
        <v>0.17894800000000002</v>
      </c>
      <c r="AO7" s="43">
        <v>0.18002600000000002</v>
      </c>
      <c r="AP7" s="43">
        <v>0.17417400000000002</v>
      </c>
      <c r="AQ7" s="43">
        <v>0.15323000000000001</v>
      </c>
      <c r="AR7" s="43">
        <v>0.14552999999999999</v>
      </c>
    </row>
    <row r="8" spans="1:44" s="17" customFormat="1" ht="11.25" x14ac:dyDescent="0.2">
      <c r="A8" s="17" t="s">
        <v>36</v>
      </c>
      <c r="B8" s="17" t="s">
        <v>115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>
        <v>0.28499999999999998</v>
      </c>
      <c r="N8" s="43">
        <v>0.28499999999999998</v>
      </c>
      <c r="O8" s="43">
        <v>0.28499999999999998</v>
      </c>
      <c r="P8" s="43">
        <v>0.28499999999999998</v>
      </c>
      <c r="Q8" s="43">
        <v>0.28499999999999998</v>
      </c>
      <c r="R8" s="43">
        <v>0.28499999999999998</v>
      </c>
      <c r="S8" s="43">
        <v>0.28499999999999998</v>
      </c>
      <c r="T8" s="43">
        <v>0.28499999999999998</v>
      </c>
      <c r="U8" s="43">
        <v>0.28499999999999998</v>
      </c>
      <c r="V8" s="43">
        <v>0.28499999999999998</v>
      </c>
      <c r="W8" s="43">
        <v>0.28499999999999998</v>
      </c>
      <c r="X8" s="43">
        <v>0.28499999999999998</v>
      </c>
      <c r="Y8" s="43">
        <v>0.28499999999999998</v>
      </c>
      <c r="Z8" s="43">
        <v>0.28499999999999998</v>
      </c>
      <c r="AA8" s="43">
        <v>0.28499999999999998</v>
      </c>
      <c r="AB8" s="43">
        <v>0.28499999999999998</v>
      </c>
      <c r="AC8" s="43">
        <v>0.28499999999999998</v>
      </c>
      <c r="AD8" s="43">
        <v>0.28499999999999998</v>
      </c>
      <c r="AE8" s="43">
        <v>0.28499999999999998</v>
      </c>
      <c r="AF8" s="43">
        <v>0.28499999999999998</v>
      </c>
      <c r="AG8" s="43">
        <v>0.28499999999999998</v>
      </c>
      <c r="AH8" s="43">
        <v>0.28499999999999998</v>
      </c>
      <c r="AI8" s="43">
        <v>0.28499999999999998</v>
      </c>
      <c r="AJ8" s="43">
        <v>0.28499999999999998</v>
      </c>
      <c r="AK8" s="43">
        <v>0.28499999999999998</v>
      </c>
      <c r="AL8" s="43">
        <v>0.28499999999999998</v>
      </c>
      <c r="AM8" s="43">
        <v>0.28499999999999998</v>
      </c>
      <c r="AN8" s="43">
        <v>0.28499999999999998</v>
      </c>
      <c r="AO8" s="43">
        <v>0.28499999999999998</v>
      </c>
      <c r="AP8" s="43">
        <v>0.28499999999999998</v>
      </c>
      <c r="AQ8" s="43">
        <v>0.28499999999999998</v>
      </c>
      <c r="AR8" s="43">
        <v>0.28499999999999998</v>
      </c>
    </row>
    <row r="9" spans="1:44" s="17" customFormat="1" ht="11.25" x14ac:dyDescent="0.2">
      <c r="A9" s="17" t="s">
        <v>7</v>
      </c>
      <c r="B9" s="17" t="s">
        <v>115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>
        <v>0.32700000000000001</v>
      </c>
      <c r="N9" s="43">
        <v>0.3488</v>
      </c>
      <c r="O9" s="43">
        <v>0.37059999999999998</v>
      </c>
      <c r="P9" s="43">
        <v>0.39239999999999997</v>
      </c>
      <c r="Q9" s="43">
        <v>0.41419999999999996</v>
      </c>
      <c r="R9" s="43">
        <v>0.436</v>
      </c>
      <c r="S9" s="43">
        <v>0.45779999999999998</v>
      </c>
      <c r="T9" s="43">
        <v>0.47959999999999997</v>
      </c>
      <c r="U9" s="43">
        <v>0.51229999999999998</v>
      </c>
      <c r="V9" s="43">
        <v>0.80223999999999995</v>
      </c>
      <c r="W9" s="43">
        <v>0.96573999999999993</v>
      </c>
      <c r="X9" s="43">
        <v>0.9853599999999999</v>
      </c>
      <c r="Y9" s="43">
        <v>0.98317999999999994</v>
      </c>
      <c r="Z9" s="43">
        <v>1.0071600000000001</v>
      </c>
      <c r="AA9" s="43">
        <v>1.24478</v>
      </c>
      <c r="AB9" s="43">
        <v>1.66116</v>
      </c>
      <c r="AC9" s="43">
        <v>2.4328799999999999</v>
      </c>
      <c r="AD9" s="43">
        <v>2.7991199999999998</v>
      </c>
      <c r="AE9" s="43">
        <v>2.9168399999999997</v>
      </c>
      <c r="AF9" s="43">
        <v>2.9190199999999997</v>
      </c>
      <c r="AG9" s="43">
        <v>3.15882</v>
      </c>
      <c r="AH9" s="43">
        <v>2.6574199999999997</v>
      </c>
      <c r="AI9" s="43">
        <v>2.7206399999999999</v>
      </c>
      <c r="AJ9" s="43">
        <v>2.4982799999999998</v>
      </c>
      <c r="AK9" s="43">
        <v>2.53098</v>
      </c>
      <c r="AL9" s="43">
        <v>2.4394199999999997</v>
      </c>
      <c r="AM9" s="43">
        <v>2.5876600000000001</v>
      </c>
      <c r="AN9" s="43">
        <v>2.5331600000000001</v>
      </c>
      <c r="AO9" s="43">
        <v>2.5484199999999997</v>
      </c>
      <c r="AP9" s="43">
        <v>2.4655800000000001</v>
      </c>
      <c r="AQ9" s="43">
        <v>2.1690999999999998</v>
      </c>
      <c r="AR9" s="43">
        <v>2.0600999999999998</v>
      </c>
    </row>
    <row r="10" spans="1:44" s="17" customFormat="1" ht="11.25" x14ac:dyDescent="0.2">
      <c r="A10" s="17" t="s">
        <v>28</v>
      </c>
      <c r="B10" s="17" t="s">
        <v>115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>
        <v>0.22949999999999998</v>
      </c>
      <c r="N10" s="43">
        <v>0.24479999999999999</v>
      </c>
      <c r="O10" s="43">
        <v>0.2601</v>
      </c>
      <c r="P10" s="43">
        <v>0.27539999999999998</v>
      </c>
      <c r="Q10" s="43">
        <v>0.29070000000000001</v>
      </c>
      <c r="R10" s="43">
        <v>0.30599999999999999</v>
      </c>
      <c r="S10" s="43">
        <v>0.32129999999999997</v>
      </c>
      <c r="T10" s="43">
        <v>0.33660000000000001</v>
      </c>
      <c r="U10" s="43">
        <v>0.35954999999999998</v>
      </c>
      <c r="V10" s="43">
        <v>0.56303999999999998</v>
      </c>
      <c r="W10" s="43">
        <v>0.67779</v>
      </c>
      <c r="X10" s="43">
        <v>0.69155999999999995</v>
      </c>
      <c r="Y10" s="43">
        <v>0.69002999999999992</v>
      </c>
      <c r="Z10" s="43">
        <v>0.70685999999999993</v>
      </c>
      <c r="AA10" s="43">
        <v>0.87362999999999991</v>
      </c>
      <c r="AB10" s="43">
        <v>1.1658599999999999</v>
      </c>
      <c r="AC10" s="43">
        <v>1.7074799999999999</v>
      </c>
      <c r="AD10" s="43">
        <v>1.9645199999999998</v>
      </c>
      <c r="AE10" s="43">
        <v>2.0471399999999997</v>
      </c>
      <c r="AF10" s="43">
        <v>2.04867</v>
      </c>
      <c r="AG10" s="43">
        <v>2.2169699999999999</v>
      </c>
      <c r="AH10" s="43">
        <v>1.86507</v>
      </c>
      <c r="AI10" s="43">
        <v>1.9094399999999998</v>
      </c>
      <c r="AJ10" s="43">
        <v>1.7533799999999999</v>
      </c>
      <c r="AK10" s="43">
        <v>1.77633</v>
      </c>
      <c r="AL10" s="43">
        <v>1.71207</v>
      </c>
      <c r="AM10" s="43">
        <v>1.8161099999999999</v>
      </c>
      <c r="AN10" s="43">
        <v>1.77786</v>
      </c>
      <c r="AO10" s="43">
        <v>1.78857</v>
      </c>
      <c r="AP10" s="43">
        <v>1.7304299999999999</v>
      </c>
      <c r="AQ10" s="43">
        <v>1.5223499999999999</v>
      </c>
      <c r="AR10" s="43">
        <v>1.4458499999999999</v>
      </c>
    </row>
    <row r="11" spans="1:44" s="17" customFormat="1" ht="11.25" x14ac:dyDescent="0.2">
      <c r="A11" s="17" t="s">
        <v>29</v>
      </c>
      <c r="B11" s="17" t="s">
        <v>115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>
        <v>0.19649999999999998</v>
      </c>
      <c r="N11" s="43">
        <v>0.20959999999999998</v>
      </c>
      <c r="O11" s="43">
        <v>0.22269999999999998</v>
      </c>
      <c r="P11" s="43">
        <v>0.23579999999999998</v>
      </c>
      <c r="Q11" s="43">
        <v>0.24889999999999998</v>
      </c>
      <c r="R11" s="43">
        <v>0.26200000000000001</v>
      </c>
      <c r="S11" s="43">
        <v>0.27510000000000001</v>
      </c>
      <c r="T11" s="43">
        <v>0.28820000000000001</v>
      </c>
      <c r="U11" s="43">
        <v>0.30785000000000001</v>
      </c>
      <c r="V11" s="43">
        <v>0.48207999999999995</v>
      </c>
      <c r="W11" s="43">
        <v>0.58033000000000001</v>
      </c>
      <c r="X11" s="43">
        <v>0.59211999999999998</v>
      </c>
      <c r="Y11" s="43">
        <v>0.59080999999999995</v>
      </c>
      <c r="Z11" s="43">
        <v>0.60521999999999998</v>
      </c>
      <c r="AA11" s="43">
        <v>0.74800999999999995</v>
      </c>
      <c r="AB11" s="43">
        <v>0.99822</v>
      </c>
      <c r="AC11" s="43">
        <v>1.4619599999999999</v>
      </c>
      <c r="AD11" s="43">
        <v>1.68204</v>
      </c>
      <c r="AE11" s="43">
        <v>1.75278</v>
      </c>
      <c r="AF11" s="43">
        <v>1.7540899999999999</v>
      </c>
      <c r="AG11" s="43">
        <v>1.8981899999999998</v>
      </c>
      <c r="AH11" s="43">
        <v>1.5968899999999999</v>
      </c>
      <c r="AI11" s="43">
        <v>1.6348799999999999</v>
      </c>
      <c r="AJ11" s="43">
        <v>1.50126</v>
      </c>
      <c r="AK11" s="43">
        <v>1.52091</v>
      </c>
      <c r="AL11" s="43">
        <v>1.4658899999999999</v>
      </c>
      <c r="AM11" s="43">
        <v>1.55497</v>
      </c>
      <c r="AN11" s="43">
        <v>1.5222199999999999</v>
      </c>
      <c r="AO11" s="43">
        <v>1.53139</v>
      </c>
      <c r="AP11" s="43">
        <v>1.4816099999999999</v>
      </c>
      <c r="AQ11" s="43">
        <v>1.30345</v>
      </c>
      <c r="AR11" s="43">
        <v>1.2379499999999999</v>
      </c>
    </row>
    <row r="12" spans="1:44" s="17" customFormat="1" ht="11.25" x14ac:dyDescent="0.2">
      <c r="A12" s="17" t="s">
        <v>8</v>
      </c>
      <c r="B12" s="17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>
        <v>3.1349999999999996E-2</v>
      </c>
      <c r="N12" s="43">
        <v>3.3439999999999998E-2</v>
      </c>
      <c r="O12" s="43">
        <v>3.5529999999999999E-2</v>
      </c>
      <c r="P12" s="43">
        <v>3.7620000000000001E-2</v>
      </c>
      <c r="Q12" s="43">
        <v>3.9710000000000002E-2</v>
      </c>
      <c r="R12" s="43">
        <v>4.1799999999999997E-2</v>
      </c>
      <c r="S12" s="43">
        <v>4.3889999999999998E-2</v>
      </c>
      <c r="T12" s="43">
        <v>4.598E-2</v>
      </c>
      <c r="U12" s="43">
        <v>4.9114999999999999E-2</v>
      </c>
      <c r="V12" s="43">
        <v>7.6911999999999994E-2</v>
      </c>
      <c r="W12" s="43">
        <v>9.2586999999999989E-2</v>
      </c>
      <c r="X12" s="43">
        <v>9.4467999999999996E-2</v>
      </c>
      <c r="Y12" s="43">
        <v>9.4258999999999996E-2</v>
      </c>
      <c r="Z12" s="43">
        <v>9.6557999999999991E-2</v>
      </c>
      <c r="AA12" s="43">
        <v>0.119339</v>
      </c>
      <c r="AB12" s="43">
        <v>0.15925799999999998</v>
      </c>
      <c r="AC12" s="43">
        <v>0.23324400000000001</v>
      </c>
      <c r="AD12" s="43">
        <v>0.26835599999999998</v>
      </c>
      <c r="AE12" s="43">
        <v>0.279642</v>
      </c>
      <c r="AF12" s="43">
        <v>0.27985100000000002</v>
      </c>
      <c r="AG12" s="43">
        <v>0.30284100000000003</v>
      </c>
      <c r="AH12" s="43">
        <v>0.25477099999999997</v>
      </c>
      <c r="AI12" s="43">
        <v>0.26083200000000001</v>
      </c>
      <c r="AJ12" s="43">
        <v>0.23951399999999998</v>
      </c>
      <c r="AK12" s="43">
        <v>0.242649</v>
      </c>
      <c r="AL12" s="43">
        <v>0.233871</v>
      </c>
      <c r="AM12" s="43">
        <v>0.248083</v>
      </c>
      <c r="AN12" s="43">
        <v>0.24285800000000002</v>
      </c>
      <c r="AO12" s="43">
        <v>0.24432100000000001</v>
      </c>
      <c r="AP12" s="43">
        <v>0.23637900000000001</v>
      </c>
      <c r="AQ12" s="43">
        <v>0.207955</v>
      </c>
      <c r="AR12" s="43">
        <v>0.19750499999999999</v>
      </c>
    </row>
    <row r="13" spans="1:44" s="17" customFormat="1" ht="11.25" x14ac:dyDescent="0.2">
      <c r="A13" s="17" t="s">
        <v>10</v>
      </c>
      <c r="B13" s="17" t="s">
        <v>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53">
        <v>1.5E-3</v>
      </c>
      <c r="N13" s="53">
        <v>1.5999999999999999E-3</v>
      </c>
      <c r="O13" s="53">
        <v>1.6999999999999999E-3</v>
      </c>
      <c r="P13" s="53">
        <v>1.8E-3</v>
      </c>
      <c r="Q13" s="53">
        <v>1.9E-3</v>
      </c>
      <c r="R13" s="53">
        <v>2E-3</v>
      </c>
      <c r="S13" s="53">
        <v>2.0999999999999999E-3</v>
      </c>
      <c r="T13" s="53">
        <v>2.1999999999999997E-3</v>
      </c>
      <c r="U13" s="53">
        <v>2.3500000000000001E-3</v>
      </c>
      <c r="V13" s="53">
        <v>3.6799999999999997E-3</v>
      </c>
      <c r="W13" s="53">
        <v>4.4299999999999999E-3</v>
      </c>
      <c r="X13" s="53">
        <v>4.5199999999999997E-3</v>
      </c>
      <c r="Y13" s="53">
        <v>4.5100000000000001E-3</v>
      </c>
      <c r="Z13" s="53">
        <v>4.62E-3</v>
      </c>
      <c r="AA13" s="53">
        <v>5.7099999999999998E-3</v>
      </c>
      <c r="AB13" s="53">
        <v>7.62E-3</v>
      </c>
      <c r="AC13" s="53">
        <v>1.116E-2</v>
      </c>
      <c r="AD13" s="53">
        <v>1.2839999999999999E-2</v>
      </c>
      <c r="AE13" s="53">
        <v>1.338E-2</v>
      </c>
      <c r="AF13" s="53">
        <v>1.3389999999999999E-2</v>
      </c>
      <c r="AG13" s="53">
        <v>1.4489999999999999E-2</v>
      </c>
      <c r="AH13" s="53">
        <v>1.2189999999999999E-2</v>
      </c>
      <c r="AI13" s="53">
        <v>1.248E-2</v>
      </c>
      <c r="AJ13" s="53">
        <v>1.146E-2</v>
      </c>
      <c r="AK13" s="53">
        <v>1.1609999999999999E-2</v>
      </c>
      <c r="AL13" s="53">
        <v>1.119E-2</v>
      </c>
      <c r="AM13" s="53">
        <v>1.1869999999999999E-2</v>
      </c>
      <c r="AN13" s="53">
        <v>1.162E-2</v>
      </c>
      <c r="AO13" s="53">
        <v>1.1689999999999999E-2</v>
      </c>
      <c r="AP13" s="53">
        <v>1.1309999999999999E-2</v>
      </c>
      <c r="AQ13" s="53">
        <v>9.9499999999999988E-3</v>
      </c>
      <c r="AR13" s="53">
        <v>9.4500000000000001E-3</v>
      </c>
    </row>
    <row r="14" spans="1:44" s="17" customFormat="1" ht="11.25" x14ac:dyDescent="0.2">
      <c r="A14" s="17" t="s">
        <v>11</v>
      </c>
      <c r="B14" s="17" t="s">
        <v>9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53">
        <v>1.0499999999999999E-2</v>
      </c>
      <c r="N14" s="53">
        <v>1.12E-2</v>
      </c>
      <c r="O14" s="53">
        <v>1.1899999999999999E-2</v>
      </c>
      <c r="P14" s="53">
        <v>1.26E-2</v>
      </c>
      <c r="Q14" s="53">
        <v>1.3299999999999999E-2</v>
      </c>
      <c r="R14" s="53">
        <v>1.3999999999999999E-2</v>
      </c>
      <c r="S14" s="53">
        <v>1.47E-2</v>
      </c>
      <c r="T14" s="53">
        <v>1.5399999999999999E-2</v>
      </c>
      <c r="U14" s="53">
        <v>1.6449999999999999E-2</v>
      </c>
      <c r="V14" s="53">
        <v>2.5759999999999998E-2</v>
      </c>
      <c r="W14" s="53">
        <v>3.1009999999999999E-2</v>
      </c>
      <c r="X14" s="53">
        <v>3.1640000000000001E-2</v>
      </c>
      <c r="Y14" s="53">
        <v>3.1570000000000001E-2</v>
      </c>
      <c r="Z14" s="53">
        <v>3.2340000000000001E-2</v>
      </c>
      <c r="AA14" s="53">
        <v>3.9969999999999999E-2</v>
      </c>
      <c r="AB14" s="53">
        <v>5.3339999999999999E-2</v>
      </c>
      <c r="AC14" s="53">
        <v>7.8119999999999995E-2</v>
      </c>
      <c r="AD14" s="53">
        <v>8.9880000000000002E-2</v>
      </c>
      <c r="AE14" s="53">
        <v>9.3659999999999993E-2</v>
      </c>
      <c r="AF14" s="53">
        <v>9.3729999999999994E-2</v>
      </c>
      <c r="AG14" s="53">
        <v>0.10142999999999999</v>
      </c>
      <c r="AH14" s="53">
        <v>8.5330000000000003E-2</v>
      </c>
      <c r="AI14" s="53">
        <v>8.7359999999999993E-2</v>
      </c>
      <c r="AJ14" s="53">
        <v>8.022E-2</v>
      </c>
      <c r="AK14" s="53">
        <v>8.1269999999999995E-2</v>
      </c>
      <c r="AL14" s="53">
        <v>7.8329999999999997E-2</v>
      </c>
      <c r="AM14" s="53">
        <v>8.3089999999999997E-2</v>
      </c>
      <c r="AN14" s="53">
        <v>8.1339999999999996E-2</v>
      </c>
      <c r="AO14" s="53">
        <v>8.183E-2</v>
      </c>
      <c r="AP14" s="53">
        <v>7.916999999999999E-2</v>
      </c>
      <c r="AQ14" s="53">
        <v>6.9650000000000004E-2</v>
      </c>
      <c r="AR14" s="53">
        <v>6.615E-2</v>
      </c>
    </row>
    <row r="15" spans="1:44" s="17" customFormat="1" ht="11.25" x14ac:dyDescent="0.2">
      <c r="A15" s="17" t="s">
        <v>12</v>
      </c>
      <c r="B15" s="17" t="s">
        <v>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3">
        <v>3.0000000000000001E-3</v>
      </c>
      <c r="N15" s="53">
        <v>3.1999999999999997E-3</v>
      </c>
      <c r="O15" s="53">
        <v>3.3999999999999998E-3</v>
      </c>
      <c r="P15" s="53">
        <v>3.5999999999999999E-3</v>
      </c>
      <c r="Q15" s="53">
        <v>3.8E-3</v>
      </c>
      <c r="R15" s="53">
        <v>4.0000000000000001E-3</v>
      </c>
      <c r="S15" s="53">
        <v>4.1999999999999997E-3</v>
      </c>
      <c r="T15" s="53">
        <v>4.3999999999999994E-3</v>
      </c>
      <c r="U15" s="53">
        <v>4.7000000000000002E-3</v>
      </c>
      <c r="V15" s="53">
        <v>7.3599999999999994E-3</v>
      </c>
      <c r="W15" s="53">
        <v>8.8599999999999998E-3</v>
      </c>
      <c r="X15" s="53">
        <v>9.0399999999999994E-3</v>
      </c>
      <c r="Y15" s="53">
        <v>9.0200000000000002E-3</v>
      </c>
      <c r="Z15" s="53">
        <v>9.2399999999999999E-3</v>
      </c>
      <c r="AA15" s="53">
        <v>1.142E-2</v>
      </c>
      <c r="AB15" s="53">
        <v>1.524E-2</v>
      </c>
      <c r="AC15" s="53">
        <v>2.232E-2</v>
      </c>
      <c r="AD15" s="53">
        <v>2.5679999999999998E-2</v>
      </c>
      <c r="AE15" s="53">
        <v>2.6759999999999999E-2</v>
      </c>
      <c r="AF15" s="53">
        <v>2.6779999999999998E-2</v>
      </c>
      <c r="AG15" s="53">
        <v>2.8979999999999999E-2</v>
      </c>
      <c r="AH15" s="53">
        <v>2.4379999999999999E-2</v>
      </c>
      <c r="AI15" s="53">
        <v>2.496E-2</v>
      </c>
      <c r="AJ15" s="53">
        <v>2.2919999999999999E-2</v>
      </c>
      <c r="AK15" s="53">
        <v>2.3219999999999998E-2</v>
      </c>
      <c r="AL15" s="53">
        <v>2.2380000000000001E-2</v>
      </c>
      <c r="AM15" s="53">
        <v>2.3739999999999997E-2</v>
      </c>
      <c r="AN15" s="53">
        <v>2.324E-2</v>
      </c>
      <c r="AO15" s="53">
        <v>2.3379999999999998E-2</v>
      </c>
      <c r="AP15" s="53">
        <v>2.2619999999999998E-2</v>
      </c>
      <c r="AQ15" s="53">
        <v>1.9899999999999998E-2</v>
      </c>
      <c r="AR15" s="53">
        <v>1.89E-2</v>
      </c>
    </row>
    <row r="16" spans="1:44" s="17" customFormat="1" ht="11.25" x14ac:dyDescent="0.2">
      <c r="A16" s="17" t="s">
        <v>14</v>
      </c>
      <c r="B16" s="17" t="s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>
        <v>8.9999999999999993E-3</v>
      </c>
      <c r="N16" s="43">
        <v>9.5999999999999992E-3</v>
      </c>
      <c r="O16" s="43">
        <v>1.0199999999999999E-2</v>
      </c>
      <c r="P16" s="43">
        <v>1.0799999999999999E-2</v>
      </c>
      <c r="Q16" s="43">
        <v>1.1399999999999999E-2</v>
      </c>
      <c r="R16" s="43">
        <v>1.2E-2</v>
      </c>
      <c r="S16" s="43">
        <v>1.26E-2</v>
      </c>
      <c r="T16" s="43">
        <v>1.32E-2</v>
      </c>
      <c r="U16" s="43">
        <v>1.41E-2</v>
      </c>
      <c r="V16" s="43">
        <v>2.2079999999999999E-2</v>
      </c>
      <c r="W16" s="43">
        <v>2.6579999999999999E-2</v>
      </c>
      <c r="X16" s="43">
        <v>2.7119999999999998E-2</v>
      </c>
      <c r="Y16" s="43">
        <v>2.7059999999999997E-2</v>
      </c>
      <c r="Z16" s="43">
        <v>2.7719999999999998E-2</v>
      </c>
      <c r="AA16" s="43">
        <v>3.4259999999999999E-2</v>
      </c>
      <c r="AB16" s="43">
        <v>4.5719999999999997E-2</v>
      </c>
      <c r="AC16" s="43">
        <v>6.6959999999999992E-2</v>
      </c>
      <c r="AD16" s="43">
        <v>7.7039999999999997E-2</v>
      </c>
      <c r="AE16" s="43">
        <v>8.027999999999999E-2</v>
      </c>
      <c r="AF16" s="43">
        <v>8.0339999999999995E-2</v>
      </c>
      <c r="AG16" s="43">
        <v>8.693999999999999E-2</v>
      </c>
      <c r="AH16" s="43">
        <v>7.3139999999999997E-2</v>
      </c>
      <c r="AI16" s="43">
        <v>7.4880000000000002E-2</v>
      </c>
      <c r="AJ16" s="43">
        <v>6.8760000000000002E-2</v>
      </c>
      <c r="AK16" s="43">
        <v>6.966E-2</v>
      </c>
      <c r="AL16" s="43">
        <v>6.7139999999999991E-2</v>
      </c>
      <c r="AM16" s="43">
        <v>7.1219999999999992E-2</v>
      </c>
      <c r="AN16" s="43">
        <v>6.971999999999999E-2</v>
      </c>
      <c r="AO16" s="43">
        <v>7.0139999999999994E-2</v>
      </c>
      <c r="AP16" s="43">
        <v>6.7860000000000004E-2</v>
      </c>
      <c r="AQ16" s="43">
        <v>5.9699999999999996E-2</v>
      </c>
      <c r="AR16" s="43">
        <v>5.67E-2</v>
      </c>
    </row>
    <row r="17" spans="1:44" s="17" customFormat="1" ht="11.25" x14ac:dyDescent="0.2">
      <c r="A17" s="17" t="s">
        <v>15</v>
      </c>
      <c r="B17" s="17" t="s">
        <v>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>
        <v>2.7E-2</v>
      </c>
      <c r="N17" s="43">
        <v>2.8799999999999999E-2</v>
      </c>
      <c r="O17" s="43">
        <v>3.0599999999999999E-2</v>
      </c>
      <c r="P17" s="43">
        <v>3.2399999999999998E-2</v>
      </c>
      <c r="Q17" s="43">
        <v>3.4200000000000001E-2</v>
      </c>
      <c r="R17" s="43">
        <v>3.5999999999999997E-2</v>
      </c>
      <c r="S17" s="43">
        <v>3.78E-2</v>
      </c>
      <c r="T17" s="43">
        <v>3.9599999999999996E-2</v>
      </c>
      <c r="U17" s="43">
        <v>4.2299999999999997E-2</v>
      </c>
      <c r="V17" s="43">
        <v>6.6239999999999993E-2</v>
      </c>
      <c r="W17" s="43">
        <v>7.9739999999999991E-2</v>
      </c>
      <c r="X17" s="43">
        <v>8.1360000000000002E-2</v>
      </c>
      <c r="Y17" s="43">
        <v>8.1180000000000002E-2</v>
      </c>
      <c r="Z17" s="43">
        <v>8.3159999999999998E-2</v>
      </c>
      <c r="AA17" s="43">
        <v>0.10278</v>
      </c>
      <c r="AB17" s="43">
        <v>0.13716</v>
      </c>
      <c r="AC17" s="43">
        <v>0.20088</v>
      </c>
      <c r="AD17" s="43">
        <v>0.23111999999999999</v>
      </c>
      <c r="AE17" s="43">
        <v>0.24084</v>
      </c>
      <c r="AF17" s="43">
        <v>0.24101999999999998</v>
      </c>
      <c r="AG17" s="43">
        <v>0.26082</v>
      </c>
      <c r="AH17" s="43">
        <v>0.21942</v>
      </c>
      <c r="AI17" s="43">
        <v>0.22463999999999998</v>
      </c>
      <c r="AJ17" s="43">
        <v>0.20627999999999999</v>
      </c>
      <c r="AK17" s="43">
        <v>0.20898</v>
      </c>
      <c r="AL17" s="43">
        <v>0.20141999999999999</v>
      </c>
      <c r="AM17" s="43">
        <v>0.21365999999999999</v>
      </c>
      <c r="AN17" s="43">
        <v>0.20915999999999998</v>
      </c>
      <c r="AO17" s="43">
        <v>0.21042</v>
      </c>
      <c r="AP17" s="43">
        <v>0.20357999999999998</v>
      </c>
      <c r="AQ17" s="43">
        <v>0.17909999999999998</v>
      </c>
      <c r="AR17" s="43">
        <v>0.1701</v>
      </c>
    </row>
    <row r="18" spans="1:44" s="17" customFormat="1" ht="11.25" x14ac:dyDescent="0.2">
      <c r="A18" s="17" t="s">
        <v>16</v>
      </c>
      <c r="B18" s="17" t="s">
        <v>9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>
        <v>4.5600000000000002E-2</v>
      </c>
      <c r="N18" s="43">
        <v>4.8640000000000003E-2</v>
      </c>
      <c r="O18" s="43">
        <v>5.1680000000000004E-2</v>
      </c>
      <c r="P18" s="43">
        <v>5.4719999999999998E-2</v>
      </c>
      <c r="Q18" s="43">
        <v>5.7759999999999999E-2</v>
      </c>
      <c r="R18" s="43">
        <v>6.08E-2</v>
      </c>
      <c r="S18" s="43">
        <v>6.3839999999999994E-2</v>
      </c>
      <c r="T18" s="43">
        <v>6.6879999999999995E-2</v>
      </c>
      <c r="U18" s="43">
        <v>7.1440000000000003E-2</v>
      </c>
      <c r="V18" s="43">
        <v>0.111872</v>
      </c>
      <c r="W18" s="43">
        <v>0.13467199999999999</v>
      </c>
      <c r="X18" s="43">
        <v>0.137408</v>
      </c>
      <c r="Y18" s="43">
        <v>0.13710399999999998</v>
      </c>
      <c r="Z18" s="43">
        <v>0.14044800000000002</v>
      </c>
      <c r="AA18" s="43">
        <v>0.17358400000000002</v>
      </c>
      <c r="AB18" s="43">
        <v>0.23164799999999999</v>
      </c>
      <c r="AC18" s="43">
        <v>0.33926400000000001</v>
      </c>
      <c r="AD18" s="43">
        <v>0.39033600000000002</v>
      </c>
      <c r="AE18" s="43">
        <v>0.406752</v>
      </c>
      <c r="AF18" s="43">
        <v>0.40705599999999997</v>
      </c>
      <c r="AG18" s="43">
        <v>0.440496</v>
      </c>
      <c r="AH18" s="43">
        <v>0.37057599999999996</v>
      </c>
      <c r="AI18" s="43">
        <v>0.37939200000000001</v>
      </c>
      <c r="AJ18" s="43">
        <v>0.34838400000000003</v>
      </c>
      <c r="AK18" s="43">
        <v>0.35294400000000004</v>
      </c>
      <c r="AL18" s="43">
        <v>0.34017599999999998</v>
      </c>
      <c r="AM18" s="43">
        <v>0.360848</v>
      </c>
      <c r="AN18" s="43">
        <v>0.35324800000000001</v>
      </c>
      <c r="AO18" s="43">
        <v>0.35537599999999997</v>
      </c>
      <c r="AP18" s="43">
        <v>0.34382400000000002</v>
      </c>
      <c r="AQ18" s="43">
        <v>0.30248000000000003</v>
      </c>
      <c r="AR18" s="43">
        <v>0.28727999999999998</v>
      </c>
    </row>
    <row r="19" spans="1:44" s="17" customFormat="1" ht="11.25" x14ac:dyDescent="0.2">
      <c r="A19" s="17" t="s">
        <v>17</v>
      </c>
      <c r="B19" s="17" t="s">
        <v>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>
        <v>2.8499999999999998E-2</v>
      </c>
      <c r="N19" s="43">
        <v>3.04E-2</v>
      </c>
      <c r="O19" s="43">
        <v>3.2299999999999995E-2</v>
      </c>
      <c r="P19" s="43">
        <v>3.4200000000000001E-2</v>
      </c>
      <c r="Q19" s="43">
        <v>3.61E-2</v>
      </c>
      <c r="R19" s="43">
        <v>3.7999999999999999E-2</v>
      </c>
      <c r="S19" s="43">
        <v>3.9899999999999998E-2</v>
      </c>
      <c r="T19" s="43">
        <v>4.1799999999999997E-2</v>
      </c>
      <c r="U19" s="43">
        <v>4.4649999999999995E-2</v>
      </c>
      <c r="V19" s="43">
        <v>6.9919999999999996E-2</v>
      </c>
      <c r="W19" s="43">
        <v>8.4169999999999995E-2</v>
      </c>
      <c r="X19" s="43">
        <v>8.5879999999999998E-2</v>
      </c>
      <c r="Y19" s="43">
        <v>8.5690000000000002E-2</v>
      </c>
      <c r="Z19" s="43">
        <v>8.7779999999999997E-2</v>
      </c>
      <c r="AA19" s="43">
        <v>0.10848999999999999</v>
      </c>
      <c r="AB19" s="43">
        <v>0.14477999999999999</v>
      </c>
      <c r="AC19" s="43">
        <v>0.21203999999999998</v>
      </c>
      <c r="AD19" s="43">
        <v>0.24395999999999998</v>
      </c>
      <c r="AE19" s="43">
        <v>0.25422</v>
      </c>
      <c r="AF19" s="43">
        <v>0.25440999999999997</v>
      </c>
      <c r="AG19" s="43">
        <v>0.27531</v>
      </c>
      <c r="AH19" s="43">
        <v>0.23160999999999998</v>
      </c>
      <c r="AI19" s="43">
        <v>0.23712</v>
      </c>
      <c r="AJ19" s="43">
        <v>0.21773999999999999</v>
      </c>
      <c r="AK19" s="43">
        <v>0.22058999999999998</v>
      </c>
      <c r="AL19" s="43">
        <v>0.21260999999999999</v>
      </c>
      <c r="AM19" s="43">
        <v>0.22552999999999998</v>
      </c>
      <c r="AN19" s="43">
        <v>0.22077999999999998</v>
      </c>
      <c r="AO19" s="43">
        <v>0.22211</v>
      </c>
      <c r="AP19" s="43">
        <v>0.21489</v>
      </c>
      <c r="AQ19" s="43">
        <v>0.18905</v>
      </c>
      <c r="AR19" s="43">
        <v>0.17954999999999999</v>
      </c>
    </row>
    <row r="20" spans="1:44" s="17" customFormat="1" ht="11.25" x14ac:dyDescent="0.2">
      <c r="A20" s="17" t="s">
        <v>18</v>
      </c>
      <c r="B20" s="17" t="s">
        <v>19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>
        <v>0.34979999999999994</v>
      </c>
      <c r="N20" s="43">
        <v>0.37312000000000001</v>
      </c>
      <c r="O20" s="43">
        <v>0.39643999999999996</v>
      </c>
      <c r="P20" s="43">
        <v>0.41975999999999997</v>
      </c>
      <c r="Q20" s="43">
        <v>0.44307999999999992</v>
      </c>
      <c r="R20" s="43">
        <v>0.46639999999999993</v>
      </c>
      <c r="S20" s="43">
        <v>0.48971999999999993</v>
      </c>
      <c r="T20" s="43">
        <v>0.51303999999999994</v>
      </c>
      <c r="U20" s="43">
        <v>0.54801999999999995</v>
      </c>
      <c r="V20" s="43">
        <v>0.85817599999999983</v>
      </c>
      <c r="W20" s="43">
        <v>1.0330759999999999</v>
      </c>
      <c r="X20" s="43">
        <v>1.0540639999999997</v>
      </c>
      <c r="Y20" s="43">
        <v>1.0517319999999999</v>
      </c>
      <c r="Z20" s="43">
        <v>1.0773840000000001</v>
      </c>
      <c r="AA20" s="43">
        <v>1.3315719999999998</v>
      </c>
      <c r="AB20" s="43">
        <v>1.7769839999999999</v>
      </c>
      <c r="AC20" s="43">
        <v>2.6025119999999995</v>
      </c>
      <c r="AD20" s="43">
        <v>2.9942880000000001</v>
      </c>
      <c r="AE20" s="43">
        <v>3.1202159999999997</v>
      </c>
      <c r="AF20" s="43">
        <v>3.1225479999999997</v>
      </c>
      <c r="AG20" s="43">
        <v>3.3790679999999993</v>
      </c>
      <c r="AH20" s="43">
        <v>2.8427079999999991</v>
      </c>
      <c r="AI20" s="43">
        <v>2.9103359999999996</v>
      </c>
      <c r="AJ20" s="43">
        <v>2.6724719999999995</v>
      </c>
      <c r="AK20" s="43">
        <v>2.7074519999999995</v>
      </c>
      <c r="AL20" s="43">
        <v>2.6095079999999995</v>
      </c>
      <c r="AM20" s="43">
        <v>2.7680839999999995</v>
      </c>
      <c r="AN20" s="43">
        <v>2.7097839999999995</v>
      </c>
      <c r="AO20" s="43">
        <v>2.7261079999999995</v>
      </c>
      <c r="AP20" s="43">
        <v>2.6374919999999995</v>
      </c>
      <c r="AQ20" s="43">
        <v>2.3203399999999998</v>
      </c>
      <c r="AR20" s="43">
        <v>2.2037399999999998</v>
      </c>
    </row>
    <row r="21" spans="1:44" s="17" customFormat="1" ht="11.25" x14ac:dyDescent="0.2">
      <c r="A21" s="17" t="s">
        <v>20</v>
      </c>
      <c r="B21" s="52" t="s">
        <v>61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>
        <v>1.5</v>
      </c>
      <c r="N21" s="43">
        <v>1.6</v>
      </c>
      <c r="O21" s="43">
        <v>1.7000000000000002</v>
      </c>
      <c r="P21" s="43">
        <v>1.8000000000000003</v>
      </c>
      <c r="Q21" s="43">
        <v>1.9000000000000001</v>
      </c>
      <c r="R21" s="43">
        <v>2</v>
      </c>
      <c r="S21" s="43">
        <v>2.1</v>
      </c>
      <c r="T21" s="43">
        <v>2.2000000000000002</v>
      </c>
      <c r="U21" s="43">
        <v>2.35</v>
      </c>
      <c r="V21" s="43">
        <v>3.68</v>
      </c>
      <c r="W21" s="43">
        <v>4.43</v>
      </c>
      <c r="X21" s="43">
        <v>4.5200000000000005</v>
      </c>
      <c r="Y21" s="43">
        <v>4.51</v>
      </c>
      <c r="Z21" s="43">
        <v>4.62</v>
      </c>
      <c r="AA21" s="43">
        <v>5.7100000000000009</v>
      </c>
      <c r="AB21" s="43">
        <v>7.620000000000001</v>
      </c>
      <c r="AC21" s="43">
        <v>11.160000000000002</v>
      </c>
      <c r="AD21" s="43">
        <v>12.84</v>
      </c>
      <c r="AE21" s="43">
        <v>13.38</v>
      </c>
      <c r="AF21" s="43">
        <v>13.39</v>
      </c>
      <c r="AG21" s="43">
        <v>14.490000000000002</v>
      </c>
      <c r="AH21" s="43">
        <v>12.190000000000001</v>
      </c>
      <c r="AI21" s="43">
        <v>12.480000000000002</v>
      </c>
      <c r="AJ21" s="43">
        <v>11.46</v>
      </c>
      <c r="AK21" s="43">
        <v>11.610000000000001</v>
      </c>
      <c r="AL21" s="43">
        <v>11.19</v>
      </c>
      <c r="AM21" s="43">
        <v>11.870000000000001</v>
      </c>
      <c r="AN21" s="43">
        <v>11.620000000000001</v>
      </c>
      <c r="AO21" s="43">
        <v>11.690000000000001</v>
      </c>
      <c r="AP21" s="43">
        <v>11.31</v>
      </c>
      <c r="AQ21" s="43">
        <v>9.9500000000000011</v>
      </c>
      <c r="AR21" s="43">
        <v>9.4499999999999993</v>
      </c>
    </row>
    <row r="22" spans="1:44" s="17" customFormat="1" ht="11.25" x14ac:dyDescent="0.2">
      <c r="A22" s="17" t="s">
        <v>33</v>
      </c>
      <c r="B22" s="17" t="s">
        <v>19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>
        <v>1.6649999999999998E-2</v>
      </c>
      <c r="N22" s="43">
        <v>1.7759999999999998E-2</v>
      </c>
      <c r="O22" s="43">
        <v>1.8870000000000001E-2</v>
      </c>
      <c r="P22" s="43">
        <v>1.9979999999999998E-2</v>
      </c>
      <c r="Q22" s="43">
        <v>2.1090000000000001E-2</v>
      </c>
      <c r="R22" s="43">
        <v>2.2199999999999998E-2</v>
      </c>
      <c r="S22" s="43">
        <v>2.3309999999999997E-2</v>
      </c>
      <c r="T22" s="43">
        <v>2.4420000000000001E-2</v>
      </c>
      <c r="U22" s="43">
        <v>2.6084999999999997E-2</v>
      </c>
      <c r="V22" s="43">
        <v>4.0848000000000002E-2</v>
      </c>
      <c r="W22" s="43">
        <v>4.9173000000000001E-2</v>
      </c>
      <c r="X22" s="43">
        <v>5.0172000000000001E-2</v>
      </c>
      <c r="Y22" s="43">
        <v>5.0061000000000001E-2</v>
      </c>
      <c r="Z22" s="43">
        <v>5.1282000000000001E-2</v>
      </c>
      <c r="AA22" s="43">
        <v>6.3380999999999993E-2</v>
      </c>
      <c r="AB22" s="43">
        <v>8.4582000000000004E-2</v>
      </c>
      <c r="AC22" s="43">
        <v>0.123876</v>
      </c>
      <c r="AD22" s="43">
        <v>0.14252399999999998</v>
      </c>
      <c r="AE22" s="43">
        <v>0.14851799999999998</v>
      </c>
      <c r="AF22" s="43">
        <v>0.14862899999999998</v>
      </c>
      <c r="AG22" s="43">
        <v>0.16083900000000001</v>
      </c>
      <c r="AH22" s="43">
        <v>0.13530899999999998</v>
      </c>
      <c r="AI22" s="43">
        <v>0.13852799999999998</v>
      </c>
      <c r="AJ22" s="43">
        <v>0.12720599999999999</v>
      </c>
      <c r="AK22" s="43">
        <v>0.12887099999999999</v>
      </c>
      <c r="AL22" s="43">
        <v>0.12420899999999999</v>
      </c>
      <c r="AM22" s="43">
        <v>0.13175700000000001</v>
      </c>
      <c r="AN22" s="43">
        <v>0.12898200000000001</v>
      </c>
      <c r="AO22" s="43">
        <v>0.12975900000000001</v>
      </c>
      <c r="AP22" s="43">
        <v>0.12554099999999999</v>
      </c>
      <c r="AQ22" s="43">
        <v>0.110445</v>
      </c>
      <c r="AR22" s="43">
        <v>0.10489499999999999</v>
      </c>
    </row>
    <row r="23" spans="1:44" s="17" customFormat="1" ht="11.25" x14ac:dyDescent="0.2">
      <c r="A23" s="17" t="s">
        <v>34</v>
      </c>
      <c r="B23" s="17" t="s">
        <v>19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>
        <v>1.485E-2</v>
      </c>
      <c r="N23" s="53">
        <v>1.584E-2</v>
      </c>
      <c r="O23" s="53">
        <v>1.6830000000000001E-2</v>
      </c>
      <c r="P23" s="53">
        <v>1.7819999999999999E-2</v>
      </c>
      <c r="Q23" s="53">
        <v>1.881E-2</v>
      </c>
      <c r="R23" s="53">
        <v>1.9800000000000002E-2</v>
      </c>
      <c r="S23" s="53">
        <v>2.0790000000000003E-2</v>
      </c>
      <c r="T23" s="53">
        <v>2.1780000000000001E-2</v>
      </c>
      <c r="U23" s="53">
        <v>2.3264999999999997E-2</v>
      </c>
      <c r="V23" s="53">
        <v>3.6431999999999999E-2</v>
      </c>
      <c r="W23" s="53">
        <v>4.3857E-2</v>
      </c>
      <c r="X23" s="53">
        <v>4.4748000000000003E-2</v>
      </c>
      <c r="Y23" s="53">
        <v>4.4649000000000001E-2</v>
      </c>
      <c r="Z23" s="53">
        <v>4.5737999999999994E-2</v>
      </c>
      <c r="AA23" s="53">
        <v>5.6529000000000003E-2</v>
      </c>
      <c r="AB23" s="53">
        <v>7.5438000000000005E-2</v>
      </c>
      <c r="AC23" s="43">
        <v>0.11048400000000001</v>
      </c>
      <c r="AD23" s="43">
        <v>0.12711600000000001</v>
      </c>
      <c r="AE23" s="43">
        <v>0.13246200000000002</v>
      </c>
      <c r="AF23" s="43">
        <v>0.13256100000000001</v>
      </c>
      <c r="AG23" s="43">
        <v>0.14345099999999997</v>
      </c>
      <c r="AH23" s="43">
        <v>0.12068100000000001</v>
      </c>
      <c r="AI23" s="43">
        <v>0.123552</v>
      </c>
      <c r="AJ23" s="43">
        <v>0.113454</v>
      </c>
      <c r="AK23" s="43">
        <v>0.114939</v>
      </c>
      <c r="AL23" s="43">
        <v>0.11078099999999999</v>
      </c>
      <c r="AM23" s="43">
        <v>0.11751299999999999</v>
      </c>
      <c r="AN23" s="43">
        <v>0.115038</v>
      </c>
      <c r="AO23" s="43">
        <v>0.115731</v>
      </c>
      <c r="AP23" s="43">
        <v>0.111969</v>
      </c>
      <c r="AQ23" s="43">
        <v>9.8505000000000009E-2</v>
      </c>
      <c r="AR23" s="43">
        <v>9.3555000000000013E-2</v>
      </c>
    </row>
    <row r="24" spans="1:44" s="17" customFormat="1" ht="11.25" x14ac:dyDescent="0.2">
      <c r="A24" s="17" t="s">
        <v>23</v>
      </c>
      <c r="B24" s="17" t="s">
        <v>19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>
        <v>3.0450000000000001E-2</v>
      </c>
      <c r="N24" s="43">
        <v>3.2480000000000002E-2</v>
      </c>
      <c r="O24" s="43">
        <v>3.4510000000000006E-2</v>
      </c>
      <c r="P24" s="43">
        <v>3.6539999999999996E-2</v>
      </c>
      <c r="Q24" s="43">
        <v>3.857E-2</v>
      </c>
      <c r="R24" s="43">
        <v>4.0599999999999997E-2</v>
      </c>
      <c r="S24" s="43">
        <v>4.2630000000000001E-2</v>
      </c>
      <c r="T24" s="43">
        <v>4.4660000000000005E-2</v>
      </c>
      <c r="U24" s="43">
        <v>4.7705000000000004E-2</v>
      </c>
      <c r="V24" s="43">
        <v>7.4704000000000007E-2</v>
      </c>
      <c r="W24" s="43">
        <v>8.9928999999999995E-2</v>
      </c>
      <c r="X24" s="43">
        <v>9.175599999999999E-2</v>
      </c>
      <c r="Y24" s="43">
        <v>9.1553000000000009E-2</v>
      </c>
      <c r="Z24" s="43">
        <v>9.3785999999999994E-2</v>
      </c>
      <c r="AA24" s="43">
        <v>0.115913</v>
      </c>
      <c r="AB24" s="43">
        <v>0.15468599999999999</v>
      </c>
      <c r="AC24" s="43">
        <v>0.226548</v>
      </c>
      <c r="AD24" s="43">
        <v>0.26065200000000005</v>
      </c>
      <c r="AE24" s="43">
        <v>0.27161400000000002</v>
      </c>
      <c r="AF24" s="43">
        <v>0.27181699999999998</v>
      </c>
      <c r="AG24" s="43">
        <v>0.29414700000000005</v>
      </c>
      <c r="AH24" s="43">
        <v>0.24745700000000004</v>
      </c>
      <c r="AI24" s="43">
        <v>0.25334400000000001</v>
      </c>
      <c r="AJ24" s="43">
        <v>0.23263799999999998</v>
      </c>
      <c r="AK24" s="43">
        <v>0.235683</v>
      </c>
      <c r="AL24" s="43">
        <v>0.227157</v>
      </c>
      <c r="AM24" s="43">
        <v>0.24096100000000001</v>
      </c>
      <c r="AN24" s="43">
        <v>0.23588600000000001</v>
      </c>
      <c r="AO24" s="43">
        <v>0.23730699999999999</v>
      </c>
      <c r="AP24" s="43">
        <v>0.22959299999999999</v>
      </c>
      <c r="AQ24" s="43">
        <v>0.20198500000000003</v>
      </c>
      <c r="AR24" s="43">
        <v>0.19183500000000001</v>
      </c>
    </row>
    <row r="25" spans="1:44" s="17" customFormat="1" ht="11.25" x14ac:dyDescent="0.2">
      <c r="A25" s="17" t="s">
        <v>35</v>
      </c>
      <c r="B25" s="17" t="s">
        <v>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>
        <v>1.6050000000000002E-2</v>
      </c>
      <c r="N25" s="43">
        <v>1.712E-2</v>
      </c>
      <c r="O25" s="43">
        <v>1.8190000000000001E-2</v>
      </c>
      <c r="P25" s="43">
        <v>1.9259999999999999E-2</v>
      </c>
      <c r="Q25" s="43">
        <v>2.0329999999999997E-2</v>
      </c>
      <c r="R25" s="43">
        <v>2.1399999999999999E-2</v>
      </c>
      <c r="S25" s="43">
        <v>2.2469999999999997E-2</v>
      </c>
      <c r="T25" s="43">
        <v>2.3539999999999998E-2</v>
      </c>
      <c r="U25" s="43">
        <v>2.5144999999999997E-2</v>
      </c>
      <c r="V25" s="43">
        <v>3.9375999999999994E-2</v>
      </c>
      <c r="W25" s="43">
        <v>4.7400999999999999E-2</v>
      </c>
      <c r="X25" s="43">
        <v>4.836399999999999E-2</v>
      </c>
      <c r="Y25" s="43">
        <v>4.8256999999999994E-2</v>
      </c>
      <c r="Z25" s="43">
        <v>4.9433999999999992E-2</v>
      </c>
      <c r="AA25" s="43">
        <v>6.1096999999999999E-2</v>
      </c>
      <c r="AB25" s="43">
        <v>8.1533999999999981E-2</v>
      </c>
      <c r="AC25" s="43">
        <v>0.11941199999999999</v>
      </c>
      <c r="AD25" s="43">
        <v>0.13738800000000001</v>
      </c>
      <c r="AE25" s="43">
        <v>0.14316599999999999</v>
      </c>
      <c r="AF25" s="43">
        <v>0.14327299999999998</v>
      </c>
      <c r="AG25" s="43">
        <v>0.15504299999999999</v>
      </c>
      <c r="AH25" s="43">
        <v>0.13043299999999997</v>
      </c>
      <c r="AI25" s="43">
        <v>0.13353599999999999</v>
      </c>
      <c r="AJ25" s="43">
        <v>0.12262199999999999</v>
      </c>
      <c r="AK25" s="43">
        <v>0.124227</v>
      </c>
      <c r="AL25" s="43">
        <v>0.11973300000000001</v>
      </c>
      <c r="AM25" s="43">
        <v>0.12700900000000001</v>
      </c>
      <c r="AN25" s="43">
        <v>0.124334</v>
      </c>
      <c r="AO25" s="43">
        <v>0.12508299999999997</v>
      </c>
      <c r="AP25" s="43">
        <v>0.121017</v>
      </c>
      <c r="AQ25" s="43">
        <v>0.106465</v>
      </c>
      <c r="AR25" s="43">
        <v>0.101115</v>
      </c>
    </row>
    <row r="26" spans="1:44" s="17" customFormat="1" ht="11.25" x14ac:dyDescent="0.2">
      <c r="A26" s="19" t="s">
        <v>25</v>
      </c>
      <c r="B26" s="19" t="s">
        <v>19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>
        <v>0.95430000000000004</v>
      </c>
      <c r="N26" s="42">
        <v>1.0179200000000002</v>
      </c>
      <c r="O26" s="42">
        <v>1.0815399999999999</v>
      </c>
      <c r="P26" s="42">
        <v>1.1451600000000002</v>
      </c>
      <c r="Q26" s="42">
        <v>1.20878</v>
      </c>
      <c r="R26" s="42">
        <v>1.2724000000000002</v>
      </c>
      <c r="S26" s="42">
        <v>1.3360199999999998</v>
      </c>
      <c r="T26" s="42">
        <v>1.39964</v>
      </c>
      <c r="U26" s="42">
        <v>1.4950699999999999</v>
      </c>
      <c r="V26" s="42">
        <v>2.3412159999999997</v>
      </c>
      <c r="W26" s="42">
        <v>2.8183659999999997</v>
      </c>
      <c r="X26" s="42">
        <v>2.8756240000000002</v>
      </c>
      <c r="Y26" s="42">
        <v>2.869262</v>
      </c>
      <c r="Z26" s="42">
        <v>2.939244</v>
      </c>
      <c r="AA26" s="42">
        <v>3.6327020000000001</v>
      </c>
      <c r="AB26" s="42">
        <v>4.8478439999999994</v>
      </c>
      <c r="AC26" s="42">
        <v>7.0999920000000003</v>
      </c>
      <c r="AD26" s="42">
        <v>8.1688080000000003</v>
      </c>
      <c r="AE26" s="42">
        <v>8.5123559999999987</v>
      </c>
      <c r="AF26" s="42">
        <v>8.5187179999999998</v>
      </c>
      <c r="AG26" s="42">
        <v>9.2185380000000006</v>
      </c>
      <c r="AH26" s="42">
        <v>7.7552779999999997</v>
      </c>
      <c r="AI26" s="42">
        <v>7.9397759999999993</v>
      </c>
      <c r="AJ26" s="42">
        <v>7.2908519999999992</v>
      </c>
      <c r="AK26" s="42">
        <v>7.3862820000000005</v>
      </c>
      <c r="AL26" s="42">
        <v>7.119078</v>
      </c>
      <c r="AM26" s="42">
        <v>7.5516940000000004</v>
      </c>
      <c r="AN26" s="42">
        <v>7.3926440000000007</v>
      </c>
      <c r="AO26" s="42">
        <v>7.4371779999999994</v>
      </c>
      <c r="AP26" s="42">
        <v>7.1954219999999998</v>
      </c>
      <c r="AQ26" s="42">
        <v>6.33019</v>
      </c>
      <c r="AR26" s="42">
        <v>6.0120899999999997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6"/>
  <sheetViews>
    <sheetView workbookViewId="0">
      <pane xSplit="1" ySplit="3" topLeftCell="B4" activePane="bottomRight" state="frozen"/>
      <selection activeCell="F35" sqref="F35"/>
      <selection pane="topRight" activeCell="F35" sqref="F35"/>
      <selection pane="bottomLeft" activeCell="F35" sqref="F35"/>
      <selection pane="bottomRight"/>
    </sheetView>
  </sheetViews>
  <sheetFormatPr defaultRowHeight="12.75" x14ac:dyDescent="0.2"/>
  <cols>
    <col min="1" max="1" width="43" customWidth="1"/>
    <col min="2" max="32" width="5" bestFit="1" customWidth="1"/>
    <col min="33" max="33" width="5.28515625" customWidth="1"/>
  </cols>
  <sheetData>
    <row r="1" spans="1:33" ht="18.75" x14ac:dyDescent="0.3">
      <c r="A1" s="14" t="s">
        <v>147</v>
      </c>
    </row>
    <row r="2" spans="1:33" ht="15" customHeight="1" x14ac:dyDescent="0.3">
      <c r="A2" s="4"/>
    </row>
    <row r="3" spans="1:33" s="17" customFormat="1" ht="11.25" x14ac:dyDescent="0.2">
      <c r="A3" s="15"/>
      <c r="B3" s="15">
        <v>1990</v>
      </c>
      <c r="C3" s="15">
        <v>1991</v>
      </c>
      <c r="D3" s="15">
        <v>1992</v>
      </c>
      <c r="E3" s="15">
        <v>1993</v>
      </c>
      <c r="F3" s="15">
        <v>1994</v>
      </c>
      <c r="G3" s="15">
        <v>1995</v>
      </c>
      <c r="H3" s="15">
        <v>1996</v>
      </c>
      <c r="I3" s="15">
        <v>1997</v>
      </c>
      <c r="J3" s="15">
        <v>1998</v>
      </c>
      <c r="K3" s="15">
        <v>1999</v>
      </c>
      <c r="L3" s="33">
        <v>2000</v>
      </c>
      <c r="M3" s="33">
        <v>2001</v>
      </c>
      <c r="N3" s="33">
        <v>2002</v>
      </c>
      <c r="O3" s="33">
        <v>2003</v>
      </c>
      <c r="P3" s="33">
        <v>2004</v>
      </c>
      <c r="Q3" s="33">
        <v>2005</v>
      </c>
      <c r="R3" s="33">
        <v>2006</v>
      </c>
      <c r="S3" s="33">
        <v>2007</v>
      </c>
      <c r="T3" s="33">
        <v>2008</v>
      </c>
      <c r="U3" s="33">
        <v>2009</v>
      </c>
      <c r="V3" s="15">
        <v>2010</v>
      </c>
      <c r="W3" s="15">
        <v>2011</v>
      </c>
      <c r="X3" s="15">
        <v>2012</v>
      </c>
      <c r="Y3" s="15">
        <v>2013</v>
      </c>
      <c r="Z3" s="15">
        <v>2014</v>
      </c>
      <c r="AA3" s="15">
        <v>2015</v>
      </c>
      <c r="AB3" s="15">
        <v>2016</v>
      </c>
      <c r="AC3" s="15">
        <v>2017</v>
      </c>
      <c r="AD3" s="15">
        <v>2018</v>
      </c>
      <c r="AE3" s="15">
        <v>2019</v>
      </c>
      <c r="AF3" s="15">
        <v>2020</v>
      </c>
      <c r="AG3" s="15">
        <v>2021</v>
      </c>
    </row>
    <row r="4" spans="1:33" s="17" customFormat="1" ht="11.25" x14ac:dyDescent="0.2">
      <c r="A4" s="17" t="s">
        <v>148</v>
      </c>
      <c r="B4" s="49">
        <v>757.25099999999998</v>
      </c>
      <c r="C4" s="49">
        <v>757.25099999999998</v>
      </c>
      <c r="D4" s="49">
        <v>757.25099999999998</v>
      </c>
      <c r="E4" s="49">
        <v>766</v>
      </c>
      <c r="F4" s="49">
        <v>904</v>
      </c>
      <c r="G4" s="49">
        <v>802</v>
      </c>
      <c r="H4" s="49">
        <v>603</v>
      </c>
      <c r="I4" s="49">
        <v>636</v>
      </c>
      <c r="J4" s="49">
        <v>801.93299999999999</v>
      </c>
      <c r="K4" s="49">
        <v>825</v>
      </c>
      <c r="L4" s="49">
        <v>825</v>
      </c>
      <c r="M4" s="49">
        <v>720</v>
      </c>
      <c r="N4" s="49">
        <v>809</v>
      </c>
      <c r="O4" s="49">
        <v>611</v>
      </c>
      <c r="P4" s="49">
        <v>712</v>
      </c>
      <c r="Q4" s="49">
        <v>701</v>
      </c>
      <c r="R4" s="49">
        <v>690</v>
      </c>
      <c r="S4" s="49">
        <v>860</v>
      </c>
      <c r="T4" s="49">
        <v>716</v>
      </c>
      <c r="U4" s="49">
        <v>646</v>
      </c>
      <c r="V4" s="49">
        <v>682.60243400000002</v>
      </c>
      <c r="W4" s="49">
        <v>764.67496400000005</v>
      </c>
      <c r="X4" s="49">
        <v>635.59454872000049</v>
      </c>
      <c r="Y4" s="49">
        <v>641</v>
      </c>
      <c r="Z4" s="49">
        <v>696.74288520000005</v>
      </c>
      <c r="AA4" s="49">
        <v>766.72835030376234</v>
      </c>
      <c r="AB4" s="49">
        <v>693.52162879842751</v>
      </c>
      <c r="AC4" s="49">
        <v>728.22888228752379</v>
      </c>
      <c r="AD4" s="49">
        <v>622.73946332959019</v>
      </c>
      <c r="AE4" s="49">
        <v>736.68543754787072</v>
      </c>
      <c r="AF4" s="49">
        <v>693.38428925181802</v>
      </c>
      <c r="AG4" s="49">
        <v>658.78191058959101</v>
      </c>
    </row>
    <row r="5" spans="1:33" s="17" customFormat="1" ht="11.25" x14ac:dyDescent="0.2">
      <c r="A5" s="19" t="s">
        <v>149</v>
      </c>
      <c r="B5" s="49">
        <v>88.301000000000002</v>
      </c>
      <c r="C5" s="49">
        <v>88.301000000000002</v>
      </c>
      <c r="D5" s="49">
        <v>88.301000000000002</v>
      </c>
      <c r="E5" s="49">
        <v>78.215000000000003</v>
      </c>
      <c r="F5" s="49">
        <v>86.257000000000005</v>
      </c>
      <c r="G5" s="49">
        <v>78.744666666666674</v>
      </c>
      <c r="H5" s="49">
        <v>71.232333333333344</v>
      </c>
      <c r="I5" s="49">
        <v>63.72</v>
      </c>
      <c r="J5" s="49">
        <v>63.561999999999998</v>
      </c>
      <c r="K5" s="49">
        <v>64.784999999999997</v>
      </c>
      <c r="L5" s="49">
        <v>73.683999999999997</v>
      </c>
      <c r="M5" s="49">
        <v>65.069999999999993</v>
      </c>
      <c r="N5" s="49">
        <v>68.649000000000001</v>
      </c>
      <c r="O5" s="49">
        <v>54.006999999999998</v>
      </c>
      <c r="P5" s="49">
        <v>62.819392000000001</v>
      </c>
      <c r="Q5" s="49">
        <v>62.1730035</v>
      </c>
      <c r="R5" s="49">
        <v>61.526615</v>
      </c>
      <c r="S5" s="49">
        <v>48.352600000000002</v>
      </c>
      <c r="T5" s="49">
        <v>56.901763000000003</v>
      </c>
      <c r="U5" s="49">
        <v>49.150961000000002</v>
      </c>
      <c r="V5" s="49">
        <v>54.395000000000003</v>
      </c>
      <c r="W5" s="49">
        <v>52.795999999999999</v>
      </c>
      <c r="X5" s="49">
        <v>54.381535</v>
      </c>
      <c r="Y5" s="49">
        <v>45.512</v>
      </c>
      <c r="Z5" s="49">
        <v>51.386464358972994</v>
      </c>
      <c r="AA5" s="49">
        <v>49.231379512000011</v>
      </c>
      <c r="AB5" s="49">
        <v>52.324942560770012</v>
      </c>
      <c r="AC5" s="49">
        <v>51.060542738458011</v>
      </c>
      <c r="AD5" s="49">
        <v>49.796142916146003</v>
      </c>
      <c r="AE5" s="49">
        <v>41.3821647740942</v>
      </c>
      <c r="AF5" s="49">
        <v>39.689249263670504</v>
      </c>
      <c r="AG5" s="49">
        <v>38.256725000000003</v>
      </c>
    </row>
    <row r="6" spans="1:33" s="17" customFormat="1" ht="11.25" x14ac:dyDescent="0.2">
      <c r="A6" s="56" t="s">
        <v>111</v>
      </c>
      <c r="B6" s="33">
        <v>845.55200000000002</v>
      </c>
      <c r="C6" s="33">
        <v>845.55200000000002</v>
      </c>
      <c r="D6" s="33">
        <v>845.55200000000002</v>
      </c>
      <c r="E6" s="33">
        <v>844.21500000000003</v>
      </c>
      <c r="F6" s="33">
        <v>990.25700000000006</v>
      </c>
      <c r="G6" s="33">
        <v>880.74466666666672</v>
      </c>
      <c r="H6" s="33">
        <v>674.23233333333337</v>
      </c>
      <c r="I6" s="33">
        <v>699.72</v>
      </c>
      <c r="J6" s="33">
        <v>865.495</v>
      </c>
      <c r="K6" s="33">
        <v>889.78499999999997</v>
      </c>
      <c r="L6" s="33">
        <v>898.68399999999997</v>
      </c>
      <c r="M6" s="33">
        <v>785.06999999999994</v>
      </c>
      <c r="N6" s="33">
        <v>877.649</v>
      </c>
      <c r="O6" s="33">
        <v>665.00699999999995</v>
      </c>
      <c r="P6" s="33">
        <v>774.81939199999999</v>
      </c>
      <c r="Q6" s="33">
        <v>763.17300350000005</v>
      </c>
      <c r="R6" s="33">
        <v>751.52661499999999</v>
      </c>
      <c r="S6" s="33">
        <v>908.35260000000005</v>
      </c>
      <c r="T6" s="33">
        <v>772.90176299999996</v>
      </c>
      <c r="U6" s="33">
        <v>695.15096100000005</v>
      </c>
      <c r="V6" s="33">
        <v>736.997434</v>
      </c>
      <c r="W6" s="33">
        <v>817.47096400000009</v>
      </c>
      <c r="X6" s="33">
        <v>689.97608372000047</v>
      </c>
      <c r="Y6" s="33">
        <v>686.51199999999994</v>
      </c>
      <c r="Z6" s="33">
        <v>748.12934955897299</v>
      </c>
      <c r="AA6" s="33">
        <v>815.95972981576233</v>
      </c>
      <c r="AB6" s="33">
        <v>745.84657135919747</v>
      </c>
      <c r="AC6" s="33">
        <v>779.28942502598181</v>
      </c>
      <c r="AD6" s="33">
        <v>672.53560624573618</v>
      </c>
      <c r="AE6" s="33">
        <v>778.06760232196496</v>
      </c>
      <c r="AF6" s="33">
        <v>733.07353851548851</v>
      </c>
      <c r="AG6" s="33">
        <v>697.03863558959097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6"/>
  <sheetViews>
    <sheetView workbookViewId="0">
      <pane xSplit="1" ySplit="3" topLeftCell="B4" activePane="bottomRight" state="frozen"/>
      <selection activeCell="F35" sqref="F35"/>
      <selection pane="topRight" activeCell="F35" sqref="F35"/>
      <selection pane="bottomLeft" activeCell="F35" sqref="F35"/>
      <selection pane="bottomRight"/>
    </sheetView>
  </sheetViews>
  <sheetFormatPr defaultRowHeight="12.75" x14ac:dyDescent="0.2"/>
  <cols>
    <col min="1" max="1" width="23.85546875" customWidth="1"/>
    <col min="2" max="2" width="11.5703125" bestFit="1" customWidth="1"/>
    <col min="3" max="29" width="8.42578125" bestFit="1" customWidth="1"/>
  </cols>
  <sheetData>
    <row r="1" spans="1:33" ht="18.75" x14ac:dyDescent="0.3">
      <c r="A1" s="14" t="s">
        <v>150</v>
      </c>
    </row>
    <row r="2" spans="1:33" ht="15.75" customHeight="1" x14ac:dyDescent="0.3">
      <c r="A2" s="4"/>
    </row>
    <row r="3" spans="1:33" s="17" customFormat="1" ht="11.25" x14ac:dyDescent="0.2">
      <c r="A3" s="15"/>
      <c r="B3" s="15">
        <v>1990</v>
      </c>
      <c r="C3" s="15">
        <v>1991</v>
      </c>
      <c r="D3" s="15">
        <v>1992</v>
      </c>
      <c r="E3" s="15">
        <v>1993</v>
      </c>
      <c r="F3" s="15">
        <v>1994</v>
      </c>
      <c r="G3" s="15">
        <v>1995</v>
      </c>
      <c r="H3" s="15">
        <v>1996</v>
      </c>
      <c r="I3" s="15">
        <v>1997</v>
      </c>
      <c r="J3" s="15">
        <v>1998</v>
      </c>
      <c r="K3" s="15">
        <v>1999</v>
      </c>
      <c r="L3" s="15">
        <v>2000</v>
      </c>
      <c r="M3" s="15">
        <v>2001</v>
      </c>
      <c r="N3" s="15">
        <v>2002</v>
      </c>
      <c r="O3" s="15">
        <v>2003</v>
      </c>
      <c r="P3" s="15">
        <v>2004</v>
      </c>
      <c r="Q3" s="15">
        <v>2005</v>
      </c>
      <c r="R3" s="15">
        <v>2006</v>
      </c>
      <c r="S3" s="15">
        <v>2007</v>
      </c>
      <c r="T3" s="15">
        <v>2008</v>
      </c>
      <c r="U3" s="15">
        <v>2009</v>
      </c>
      <c r="V3" s="15">
        <v>2010</v>
      </c>
      <c r="W3" s="15">
        <v>2011</v>
      </c>
      <c r="X3" s="15">
        <v>2012</v>
      </c>
      <c r="Y3" s="15">
        <v>2013</v>
      </c>
      <c r="Z3" s="15">
        <v>2014</v>
      </c>
      <c r="AA3" s="15">
        <v>2015</v>
      </c>
      <c r="AB3" s="15">
        <v>2016</v>
      </c>
      <c r="AC3" s="15">
        <v>2017</v>
      </c>
      <c r="AD3" s="15">
        <v>2018</v>
      </c>
      <c r="AE3" s="15">
        <v>2019</v>
      </c>
      <c r="AF3" s="15">
        <v>2020</v>
      </c>
      <c r="AG3" s="15">
        <v>2021</v>
      </c>
    </row>
    <row r="4" spans="1:33" s="17" customFormat="1" ht="11.25" x14ac:dyDescent="0.2">
      <c r="A4" s="57" t="s">
        <v>121</v>
      </c>
      <c r="B4" s="58">
        <v>11.358760928000001</v>
      </c>
      <c r="C4" s="58">
        <v>11.358773717</v>
      </c>
      <c r="D4" s="58">
        <v>11.358759059999999</v>
      </c>
      <c r="E4" s="58">
        <v>11.490013990000001</v>
      </c>
      <c r="F4" s="58">
        <v>13.56000912</v>
      </c>
      <c r="G4" s="58">
        <v>12.03001635</v>
      </c>
      <c r="H4" s="58">
        <v>9.0450068759999986</v>
      </c>
      <c r="I4" s="58">
        <v>9.5400101920000004</v>
      </c>
      <c r="J4" s="58">
        <v>12.028980557000001</v>
      </c>
      <c r="K4" s="58">
        <v>12.37498806</v>
      </c>
      <c r="L4" s="58">
        <v>12.37498119</v>
      </c>
      <c r="M4" s="58">
        <v>10.800012826</v>
      </c>
      <c r="N4" s="58">
        <v>12.13501392</v>
      </c>
      <c r="O4" s="58">
        <v>9.1650147569999998</v>
      </c>
      <c r="P4" s="58">
        <v>10.680013764</v>
      </c>
      <c r="Q4" s="58">
        <v>10.514992468000001</v>
      </c>
      <c r="R4" s="58">
        <v>10.350013684</v>
      </c>
      <c r="S4" s="58">
        <v>12.89998535</v>
      </c>
      <c r="T4" s="58">
        <v>10.740001911</v>
      </c>
      <c r="U4" s="58">
        <v>9.6900113860000001</v>
      </c>
      <c r="V4" s="58">
        <v>10.239037236</v>
      </c>
      <c r="W4" s="58">
        <v>11.470116048000001</v>
      </c>
      <c r="X4" s="58">
        <v>9.5339151080000004</v>
      </c>
      <c r="Y4" s="58">
        <v>9.6150191549999988</v>
      </c>
      <c r="Z4" s="58">
        <v>10.45114525</v>
      </c>
      <c r="AA4" s="58">
        <v>11.500938013999999</v>
      </c>
      <c r="AB4" s="58">
        <v>10.402837697999999</v>
      </c>
      <c r="AC4" s="58">
        <v>10.923439163999999</v>
      </c>
      <c r="AD4" s="58">
        <v>9.3410729840000002</v>
      </c>
      <c r="AE4" s="58">
        <v>11.050296285</v>
      </c>
      <c r="AF4" s="58">
        <v>10.400770152</v>
      </c>
      <c r="AG4" s="58">
        <v>9.8815922399999998</v>
      </c>
    </row>
    <row r="5" spans="1:33" s="17" customFormat="1" ht="11.25" x14ac:dyDescent="0.2">
      <c r="A5" s="59" t="s">
        <v>122</v>
      </c>
      <c r="B5" s="42">
        <v>1.3245209999999998</v>
      </c>
      <c r="C5" s="42">
        <v>1.3245395200000001</v>
      </c>
      <c r="D5" s="42">
        <v>1.3244891999999999</v>
      </c>
      <c r="E5" s="42">
        <v>1.1732184399999999</v>
      </c>
      <c r="F5" s="42">
        <v>1.2938564100000001</v>
      </c>
      <c r="G5" s="42">
        <v>1.1811718199999999</v>
      </c>
      <c r="H5" s="42">
        <v>1.06848484</v>
      </c>
      <c r="I5" s="42">
        <v>0.95579711000000001</v>
      </c>
      <c r="J5" s="42">
        <v>0.95342205000000002</v>
      </c>
      <c r="K5" s="42">
        <v>0.97177977000000004</v>
      </c>
      <c r="L5" s="42">
        <v>1.1052565999999999</v>
      </c>
      <c r="M5" s="42">
        <v>0.97605087999999995</v>
      </c>
      <c r="N5" s="42">
        <v>1.0297362999999999</v>
      </c>
      <c r="O5" s="42">
        <v>0.81010499999999996</v>
      </c>
      <c r="P5" s="42">
        <v>0.94228800000000001</v>
      </c>
      <c r="Q5" s="42">
        <v>0.93259504999999998</v>
      </c>
      <c r="R5" s="42">
        <v>0.92289745000000001</v>
      </c>
      <c r="S5" s="42">
        <v>0.7252902</v>
      </c>
      <c r="T5" s="42">
        <v>0.85352427000000008</v>
      </c>
      <c r="U5" s="42">
        <v>0.73726415999999995</v>
      </c>
      <c r="V5" s="42">
        <v>0.81592470000000006</v>
      </c>
      <c r="W5" s="42">
        <v>0.79194179999999992</v>
      </c>
      <c r="X5" s="42">
        <v>0.81572351999999992</v>
      </c>
      <c r="Y5" s="42">
        <v>0.68268159000000006</v>
      </c>
      <c r="Z5" s="42">
        <v>0.77079695999999998</v>
      </c>
      <c r="AA5" s="42">
        <v>0.73847249999999998</v>
      </c>
      <c r="AB5" s="42">
        <v>0.78487358000000007</v>
      </c>
      <c r="AC5" s="42">
        <v>0.76590689999999995</v>
      </c>
      <c r="AD5" s="42">
        <v>0.74694256000000003</v>
      </c>
      <c r="AE5" s="42">
        <v>0.62073102000000002</v>
      </c>
      <c r="AF5" s="42">
        <v>0.59533803000000007</v>
      </c>
      <c r="AG5" s="42">
        <v>0.57384999999999997</v>
      </c>
    </row>
    <row r="6" spans="1:33" s="17" customFormat="1" ht="11.25" x14ac:dyDescent="0.2">
      <c r="A6" s="59" t="s">
        <v>123</v>
      </c>
      <c r="B6" s="42">
        <v>12.683281928</v>
      </c>
      <c r="C6" s="42">
        <v>12.683313237</v>
      </c>
      <c r="D6" s="42">
        <v>12.683248259999999</v>
      </c>
      <c r="E6" s="42">
        <v>12.663232430000001</v>
      </c>
      <c r="F6" s="42">
        <v>14.85386553</v>
      </c>
      <c r="G6" s="42">
        <v>13.21118817</v>
      </c>
      <c r="H6" s="42">
        <v>10.113491715999999</v>
      </c>
      <c r="I6" s="42">
        <v>10.495807302000001</v>
      </c>
      <c r="J6" s="42">
        <v>12.982402607000001</v>
      </c>
      <c r="K6" s="42">
        <v>13.346767829999999</v>
      </c>
      <c r="L6" s="42">
        <v>13.48023779</v>
      </c>
      <c r="M6" s="42">
        <v>11.776063706</v>
      </c>
      <c r="N6" s="42">
        <v>13.16475022</v>
      </c>
      <c r="O6" s="42">
        <v>9.9751197569999999</v>
      </c>
      <c r="P6" s="42">
        <v>11.622301763999999</v>
      </c>
      <c r="Q6" s="42">
        <v>11.447587518000001</v>
      </c>
      <c r="R6" s="42">
        <v>11.272911134000001</v>
      </c>
      <c r="S6" s="42">
        <v>13.62527555</v>
      </c>
      <c r="T6" s="42">
        <v>11.593526181</v>
      </c>
      <c r="U6" s="42">
        <v>10.427275546000001</v>
      </c>
      <c r="V6" s="42">
        <v>11.054961936</v>
      </c>
      <c r="W6" s="42">
        <v>12.262057848000001</v>
      </c>
      <c r="X6" s="42">
        <v>10.349638628000001</v>
      </c>
      <c r="Y6" s="42">
        <v>10.297700744999998</v>
      </c>
      <c r="Z6" s="42">
        <v>11.22194221</v>
      </c>
      <c r="AA6" s="42">
        <v>12.239410513999999</v>
      </c>
      <c r="AB6" s="42">
        <v>11.187711277999998</v>
      </c>
      <c r="AC6" s="42">
        <v>11.689346063999999</v>
      </c>
      <c r="AD6" s="42">
        <v>10.088015544000001</v>
      </c>
      <c r="AE6" s="42">
        <v>11.671027304999999</v>
      </c>
      <c r="AF6" s="42">
        <v>10.996108182</v>
      </c>
      <c r="AG6" s="42">
        <v>10.45544224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"/>
  <sheetViews>
    <sheetView workbookViewId="0">
      <selection activeCell="A22" sqref="A22"/>
    </sheetView>
  </sheetViews>
  <sheetFormatPr defaultRowHeight="12.75" x14ac:dyDescent="0.2"/>
  <cols>
    <col min="1" max="1" width="13.85546875" customWidth="1"/>
    <col min="2" max="2" width="6.5703125" bestFit="1" customWidth="1"/>
    <col min="3" max="6" width="6.5703125" customWidth="1"/>
    <col min="7" max="7" width="6.5703125" bestFit="1" customWidth="1"/>
    <col min="8" max="11" width="6.5703125" customWidth="1"/>
    <col min="12" max="12" width="6.5703125" bestFit="1" customWidth="1"/>
    <col min="13" max="16" width="6.5703125" customWidth="1"/>
    <col min="17" max="17" width="6.5703125" bestFit="1" customWidth="1"/>
    <col min="18" max="21" width="6.5703125" customWidth="1"/>
    <col min="22" max="22" width="6.5703125" bestFit="1" customWidth="1"/>
    <col min="23" max="26" width="6.5703125" customWidth="1"/>
    <col min="27" max="27" width="6.5703125" bestFit="1" customWidth="1"/>
    <col min="28" max="31" width="6.5703125" customWidth="1"/>
    <col min="32" max="32" width="6.5703125" bestFit="1" customWidth="1"/>
    <col min="33" max="34" width="6.5703125" customWidth="1"/>
    <col min="35" max="36" width="6" customWidth="1"/>
    <col min="37" max="37" width="6" bestFit="1" customWidth="1"/>
    <col min="38" max="40" width="6" customWidth="1"/>
    <col min="41" max="42" width="6" bestFit="1" customWidth="1"/>
    <col min="43" max="43" width="5.28515625" bestFit="1" customWidth="1"/>
  </cols>
  <sheetData>
    <row r="1" spans="1:43" ht="18.75" x14ac:dyDescent="0.3">
      <c r="A1" s="14" t="s">
        <v>159</v>
      </c>
    </row>
    <row r="3" spans="1:43" s="17" customFormat="1" ht="11.25" x14ac:dyDescent="0.2">
      <c r="A3" s="15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33">
        <v>1990</v>
      </c>
      <c r="M3" s="33">
        <v>1991</v>
      </c>
      <c r="N3" s="33">
        <v>1992</v>
      </c>
      <c r="O3" s="33">
        <v>1993</v>
      </c>
      <c r="P3" s="33">
        <v>1994</v>
      </c>
      <c r="Q3" s="33">
        <v>1995</v>
      </c>
      <c r="R3" s="33">
        <v>1996</v>
      </c>
      <c r="S3" s="33">
        <v>1997</v>
      </c>
      <c r="T3" s="33">
        <v>1998</v>
      </c>
      <c r="U3" s="33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  <c r="AP3" s="15">
        <v>2020</v>
      </c>
      <c r="AQ3" s="15">
        <v>2021</v>
      </c>
    </row>
    <row r="4" spans="1:43" s="17" customFormat="1" ht="11.25" x14ac:dyDescent="0.2">
      <c r="A4" s="17" t="s">
        <v>62</v>
      </c>
      <c r="B4" s="49">
        <v>17966.909090909092</v>
      </c>
      <c r="C4" s="49">
        <v>17966.909090909092</v>
      </c>
      <c r="D4" s="49">
        <v>17966.909090909092</v>
      </c>
      <c r="E4" s="49">
        <v>17966.909090909092</v>
      </c>
      <c r="F4" s="49">
        <v>17966.909090909092</v>
      </c>
      <c r="G4" s="49">
        <v>17966.909090909092</v>
      </c>
      <c r="H4" s="49">
        <v>17966.909090909092</v>
      </c>
      <c r="I4" s="49">
        <v>17966.909090909092</v>
      </c>
      <c r="J4" s="49">
        <v>17966.909090909092</v>
      </c>
      <c r="K4" s="49">
        <v>18784</v>
      </c>
      <c r="L4" s="49">
        <v>17025</v>
      </c>
      <c r="M4" s="49">
        <v>17589</v>
      </c>
      <c r="N4" s="49">
        <v>19124</v>
      </c>
      <c r="O4" s="49">
        <v>16803</v>
      </c>
      <c r="P4" s="49">
        <v>16918</v>
      </c>
      <c r="Q4" s="49">
        <v>19543</v>
      </c>
      <c r="R4" s="49">
        <v>19756</v>
      </c>
      <c r="S4" s="49">
        <v>18236</v>
      </c>
      <c r="T4" s="49">
        <v>16320</v>
      </c>
      <c r="U4" s="49">
        <v>17538</v>
      </c>
      <c r="V4" s="49">
        <v>17174</v>
      </c>
      <c r="W4" s="49">
        <v>16894</v>
      </c>
      <c r="X4" s="49">
        <v>16362</v>
      </c>
      <c r="Y4" s="49">
        <v>18443</v>
      </c>
      <c r="Z4" s="49">
        <v>15927</v>
      </c>
      <c r="AA4" s="49">
        <v>16551</v>
      </c>
      <c r="AB4" s="49">
        <v>16965</v>
      </c>
      <c r="AC4" s="49">
        <v>18256</v>
      </c>
      <c r="AD4" s="49">
        <v>20661</v>
      </c>
      <c r="AE4" s="49">
        <v>18875</v>
      </c>
      <c r="AF4" s="49">
        <v>16802</v>
      </c>
      <c r="AG4" s="49">
        <v>16727</v>
      </c>
      <c r="AH4" s="49">
        <v>14845</v>
      </c>
      <c r="AI4" s="49">
        <v>15384</v>
      </c>
      <c r="AJ4" s="49">
        <v>14111</v>
      </c>
      <c r="AK4" s="49">
        <v>12777</v>
      </c>
      <c r="AL4" s="49">
        <v>13456</v>
      </c>
      <c r="AM4" s="49">
        <v>12786</v>
      </c>
      <c r="AN4" s="49">
        <v>15132</v>
      </c>
      <c r="AO4" s="49">
        <v>12670</v>
      </c>
      <c r="AP4" s="49">
        <v>12538</v>
      </c>
      <c r="AQ4" s="49">
        <v>13447</v>
      </c>
    </row>
    <row r="5" spans="1:43" s="17" customFormat="1" ht="11.25" x14ac:dyDescent="0.2">
      <c r="A5" s="17" t="s">
        <v>63</v>
      </c>
      <c r="B5" s="49">
        <v>7209.4954401453069</v>
      </c>
      <c r="C5" s="49">
        <v>7209.4954401453069</v>
      </c>
      <c r="D5" s="49">
        <v>7209.4954401453069</v>
      </c>
      <c r="E5" s="49">
        <v>7209.4954401453069</v>
      </c>
      <c r="F5" s="49">
        <v>7209.4954401453069</v>
      </c>
      <c r="G5" s="49">
        <v>7209.4954401453069</v>
      </c>
      <c r="H5" s="49">
        <v>7209.4954401453069</v>
      </c>
      <c r="I5" s="49">
        <v>7209.4954401453069</v>
      </c>
      <c r="J5" s="49">
        <v>7209.4954401453069</v>
      </c>
      <c r="K5" s="49">
        <v>7537.365590401464</v>
      </c>
      <c r="L5" s="49">
        <v>6831.5400967091637</v>
      </c>
      <c r="M5" s="49">
        <v>7057.8536717190882</v>
      </c>
      <c r="N5" s="49">
        <v>7673.7957597336881</v>
      </c>
      <c r="O5" s="49">
        <v>6742.4592214392997</v>
      </c>
      <c r="P5" s="49">
        <v>6788.604719889905</v>
      </c>
      <c r="Q5" s="49">
        <v>7841.9258801754586</v>
      </c>
      <c r="R5" s="49">
        <v>7927.3953686100576</v>
      </c>
      <c r="S5" s="49">
        <v>7317.4722586542321</v>
      </c>
      <c r="T5" s="49">
        <v>6548.648127946758</v>
      </c>
      <c r="U5" s="49">
        <v>7037.3891463192549</v>
      </c>
      <c r="V5" s="49">
        <v>6891.3286120929915</v>
      </c>
      <c r="W5" s="49">
        <v>6778.9743549958657</v>
      </c>
      <c r="X5" s="49">
        <v>6565.5012665113263</v>
      </c>
      <c r="Y5" s="49">
        <v>7400.5341558653217</v>
      </c>
      <c r="Z5" s="49">
        <v>6390.9509028068633</v>
      </c>
      <c r="AA5" s="49">
        <v>6641.3403900518861</v>
      </c>
      <c r="AB5" s="49">
        <v>6807.4641844740654</v>
      </c>
      <c r="AC5" s="49">
        <v>7713</v>
      </c>
      <c r="AD5" s="49">
        <v>7792</v>
      </c>
      <c r="AE5" s="49">
        <v>7389</v>
      </c>
      <c r="AF5" s="49">
        <v>7094</v>
      </c>
      <c r="AG5" s="49">
        <v>6574</v>
      </c>
      <c r="AH5" s="49">
        <v>6388</v>
      </c>
      <c r="AI5" s="49">
        <v>6293</v>
      </c>
      <c r="AJ5" s="49">
        <v>5918</v>
      </c>
      <c r="AK5" s="49">
        <v>6245</v>
      </c>
      <c r="AL5" s="49">
        <v>7280</v>
      </c>
      <c r="AM5" s="49">
        <v>6897</v>
      </c>
      <c r="AN5" s="49">
        <v>7193</v>
      </c>
      <c r="AO5" s="49">
        <v>6436</v>
      </c>
      <c r="AP5" s="49">
        <v>6534</v>
      </c>
      <c r="AQ5" s="49">
        <v>6721</v>
      </c>
    </row>
    <row r="6" spans="1:43" s="26" customFormat="1" ht="11.25" x14ac:dyDescent="0.2">
      <c r="A6" s="26" t="s">
        <v>64</v>
      </c>
      <c r="B6" s="32">
        <v>3618.1393500592148</v>
      </c>
      <c r="C6" s="32">
        <v>3618.1393500592148</v>
      </c>
      <c r="D6" s="32">
        <v>3618.1393500592148</v>
      </c>
      <c r="E6" s="32">
        <v>3618.1393500592148</v>
      </c>
      <c r="F6" s="32">
        <v>3618.1393500592148</v>
      </c>
      <c r="G6" s="32">
        <v>3618.1393500592148</v>
      </c>
      <c r="H6" s="32">
        <v>3618.1393500592148</v>
      </c>
      <c r="I6" s="32">
        <v>3618.1393500592148</v>
      </c>
      <c r="J6" s="32">
        <v>3618.1393500592148</v>
      </c>
      <c r="K6" s="32">
        <v>3782.683443636965</v>
      </c>
      <c r="L6" s="32">
        <v>3428.4596266992826</v>
      </c>
      <c r="M6" s="32">
        <v>3542.0367914251797</v>
      </c>
      <c r="N6" s="32">
        <v>3851.1519471951297</v>
      </c>
      <c r="O6" s="32">
        <v>3383.753721434834</v>
      </c>
      <c r="P6" s="32">
        <v>3406.9121858736253</v>
      </c>
      <c r="Q6" s="32">
        <v>3935.5293089329857</v>
      </c>
      <c r="R6" s="32">
        <v>3978.4228126326598</v>
      </c>
      <c r="S6" s="32">
        <v>3672.3283261373344</v>
      </c>
      <c r="T6" s="32">
        <v>3286.4881707919117</v>
      </c>
      <c r="U6" s="32">
        <v>3531.7665158914551</v>
      </c>
      <c r="V6" s="32">
        <v>3458.4649414938904</v>
      </c>
      <c r="W6" s="32">
        <v>3402.0791150342252</v>
      </c>
      <c r="X6" s="32">
        <v>3294.9460447608612</v>
      </c>
      <c r="Y6" s="32">
        <v>3714.0135621271584</v>
      </c>
      <c r="Z6" s="32">
        <v>3207.3466357967386</v>
      </c>
      <c r="AA6" s="32">
        <v>3333.0064776211352</v>
      </c>
      <c r="AB6" s="32">
        <v>3416.3769496007831</v>
      </c>
      <c r="AC6" s="32">
        <v>3676.3558851701678</v>
      </c>
      <c r="AD6" s="32">
        <v>4133</v>
      </c>
      <c r="AE6" s="32">
        <v>3963</v>
      </c>
      <c r="AF6" s="32">
        <v>3454</v>
      </c>
      <c r="AG6" s="32">
        <v>3305</v>
      </c>
      <c r="AH6" s="32">
        <v>2876</v>
      </c>
      <c r="AI6" s="32">
        <v>3097.9984080553168</v>
      </c>
      <c r="AJ6" s="32">
        <v>2841.644275615482</v>
      </c>
      <c r="AK6" s="32">
        <v>2573.0060881255058</v>
      </c>
      <c r="AL6" s="32">
        <v>2709.7417172901937</v>
      </c>
      <c r="AM6" s="32">
        <v>2574.8184896902808</v>
      </c>
      <c r="AN6" s="32">
        <v>3047.251164241618</v>
      </c>
      <c r="AO6" s="32">
        <v>2551.4586472998481</v>
      </c>
      <c r="AP6" s="32">
        <v>2524.8767576831488</v>
      </c>
      <c r="AQ6" s="32">
        <v>2708</v>
      </c>
    </row>
    <row r="7" spans="1:43" s="17" customFormat="1" ht="11.25" x14ac:dyDescent="0.2">
      <c r="A7" s="61" t="s">
        <v>95</v>
      </c>
      <c r="B7" s="48">
        <v>7139.2743007045701</v>
      </c>
      <c r="C7" s="48">
        <v>7139.2743007045701</v>
      </c>
      <c r="D7" s="48">
        <v>7139.2743007045701</v>
      </c>
      <c r="E7" s="48">
        <v>7139.2743007045701</v>
      </c>
      <c r="F7" s="48">
        <v>7139.2743007045701</v>
      </c>
      <c r="G7" s="48">
        <v>7139.2743007045701</v>
      </c>
      <c r="H7" s="48">
        <v>7139.2743007045701</v>
      </c>
      <c r="I7" s="48">
        <v>7139.2743007045701</v>
      </c>
      <c r="J7" s="48">
        <v>7139.2743007045701</v>
      </c>
      <c r="K7" s="48">
        <v>7463.9509659615724</v>
      </c>
      <c r="L7" s="48">
        <v>6765.0002765915542</v>
      </c>
      <c r="M7" s="48">
        <v>6989.1095368557326</v>
      </c>
      <c r="N7" s="48">
        <v>7599.0522930711822</v>
      </c>
      <c r="O7" s="48">
        <v>6676.7870571258663</v>
      </c>
      <c r="P7" s="48">
        <v>6722.4830942364697</v>
      </c>
      <c r="Q7" s="48">
        <v>7765.5448108915552</v>
      </c>
      <c r="R7" s="48">
        <v>7850.1818187572826</v>
      </c>
      <c r="S7" s="48">
        <v>7246.1994152084335</v>
      </c>
      <c r="T7" s="48">
        <v>6484.863701261329</v>
      </c>
      <c r="U7" s="48">
        <v>6968.8443377892891</v>
      </c>
      <c r="V7" s="48">
        <v>6824.2064464131181</v>
      </c>
      <c r="W7" s="48">
        <v>6712.9465299699095</v>
      </c>
      <c r="X7" s="48">
        <v>6501.552688727812</v>
      </c>
      <c r="Y7" s="48">
        <v>7328.4522820075199</v>
      </c>
      <c r="Z7" s="48">
        <v>6328.7024613963968</v>
      </c>
      <c r="AA7" s="48">
        <v>6576.6531323269792</v>
      </c>
      <c r="AB7" s="48">
        <v>6741.158865925152</v>
      </c>
      <c r="AC7" s="48">
        <v>6866.6441148298327</v>
      </c>
      <c r="AD7" s="48">
        <v>8736</v>
      </c>
      <c r="AE7" s="48">
        <v>7523</v>
      </c>
      <c r="AF7" s="48">
        <v>6254</v>
      </c>
      <c r="AG7" s="48">
        <v>6848</v>
      </c>
      <c r="AH7" s="48">
        <v>5581</v>
      </c>
      <c r="AI7" s="48">
        <v>5993.0015919446832</v>
      </c>
      <c r="AJ7" s="48">
        <v>5351.355724384518</v>
      </c>
      <c r="AK7" s="48">
        <v>3958.9939118744942</v>
      </c>
      <c r="AL7" s="48">
        <v>3466.2582827098063</v>
      </c>
      <c r="AM7" s="48">
        <v>3314.1815103097192</v>
      </c>
      <c r="AN7" s="48">
        <v>4891.7488357583825</v>
      </c>
      <c r="AO7" s="48">
        <v>3682.5413527001519</v>
      </c>
      <c r="AP7" s="48">
        <v>3479.1232423168512</v>
      </c>
      <c r="AQ7" s="48">
        <v>4018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9"/>
  <sheetViews>
    <sheetView zoomScaleNormal="100" workbookViewId="0">
      <selection activeCell="A31" sqref="A31"/>
    </sheetView>
  </sheetViews>
  <sheetFormatPr defaultRowHeight="12.75" x14ac:dyDescent="0.2"/>
  <cols>
    <col min="1" max="1" width="20.7109375" bestFit="1" customWidth="1"/>
    <col min="2" max="2" width="5" bestFit="1" customWidth="1"/>
    <col min="3" max="6" width="5" customWidth="1"/>
    <col min="7" max="7" width="5" bestFit="1" customWidth="1"/>
    <col min="8" max="11" width="5" customWidth="1"/>
    <col min="12" max="12" width="5" bestFit="1" customWidth="1"/>
    <col min="13" max="16" width="5" customWidth="1"/>
    <col min="17" max="17" width="5" bestFit="1" customWidth="1"/>
    <col min="18" max="21" width="5" customWidth="1"/>
    <col min="22" max="22" width="5" bestFit="1" customWidth="1"/>
    <col min="23" max="27" width="5" customWidth="1"/>
    <col min="28" max="28" width="5" bestFit="1" customWidth="1"/>
    <col min="29" max="31" width="5" customWidth="1"/>
    <col min="32" max="32" width="5" bestFit="1" customWidth="1"/>
    <col min="33" max="36" width="5" customWidth="1"/>
    <col min="37" max="37" width="5" bestFit="1" customWidth="1"/>
    <col min="38" max="40" width="5" customWidth="1"/>
    <col min="41" max="42" width="5" bestFit="1" customWidth="1"/>
    <col min="43" max="43" width="4.42578125" bestFit="1" customWidth="1"/>
  </cols>
  <sheetData>
    <row r="1" spans="1:43" ht="18.75" x14ac:dyDescent="0.3">
      <c r="A1" s="14" t="s">
        <v>158</v>
      </c>
    </row>
    <row r="3" spans="1:43" s="17" customFormat="1" ht="11.25" x14ac:dyDescent="0.2">
      <c r="A3" s="15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  <c r="AP3" s="15">
        <v>2020</v>
      </c>
      <c r="AQ3" s="15">
        <v>2021</v>
      </c>
    </row>
    <row r="4" spans="1:43" s="17" customFormat="1" ht="11.25" x14ac:dyDescent="0.2">
      <c r="A4" s="17" t="s">
        <v>53</v>
      </c>
      <c r="B4" s="62">
        <v>1124</v>
      </c>
      <c r="C4" s="62">
        <v>1124</v>
      </c>
      <c r="D4" s="62">
        <v>1124</v>
      </c>
      <c r="E4" s="62">
        <v>1124</v>
      </c>
      <c r="F4" s="62">
        <v>1124</v>
      </c>
      <c r="G4" s="62">
        <v>1124</v>
      </c>
      <c r="H4" s="62">
        <v>1124</v>
      </c>
      <c r="I4" s="62">
        <v>1124</v>
      </c>
      <c r="J4" s="62">
        <v>1124</v>
      </c>
      <c r="K4" s="62">
        <v>1175</v>
      </c>
      <c r="L4" s="62">
        <v>1065</v>
      </c>
      <c r="M4" s="62">
        <v>1101</v>
      </c>
      <c r="N4" s="62">
        <v>1197</v>
      </c>
      <c r="O4" s="62">
        <v>1051</v>
      </c>
      <c r="P4" s="62">
        <v>1059</v>
      </c>
      <c r="Q4" s="62">
        <v>1223</v>
      </c>
      <c r="R4" s="62">
        <v>1236</v>
      </c>
      <c r="S4" s="62">
        <v>1141</v>
      </c>
      <c r="T4" s="62">
        <v>1021</v>
      </c>
      <c r="U4" s="62">
        <v>1097</v>
      </c>
      <c r="V4" s="62">
        <v>1075</v>
      </c>
      <c r="W4" s="62">
        <v>1057</v>
      </c>
      <c r="X4" s="62">
        <v>1024</v>
      </c>
      <c r="Y4" s="62">
        <v>1154</v>
      </c>
      <c r="Z4" s="62">
        <v>997</v>
      </c>
      <c r="AA4" s="62">
        <v>1036</v>
      </c>
      <c r="AB4" s="62">
        <v>1062</v>
      </c>
      <c r="AC4" s="62">
        <v>977</v>
      </c>
      <c r="AD4" s="62">
        <v>1195</v>
      </c>
      <c r="AE4" s="62">
        <v>1175</v>
      </c>
      <c r="AF4" s="62">
        <v>1185</v>
      </c>
      <c r="AG4" s="62">
        <v>1152</v>
      </c>
      <c r="AH4" s="62">
        <v>1046</v>
      </c>
      <c r="AI4" s="62">
        <v>1110</v>
      </c>
      <c r="AJ4" s="62">
        <v>1077</v>
      </c>
      <c r="AK4" s="62">
        <v>920</v>
      </c>
      <c r="AL4" s="62">
        <v>1015</v>
      </c>
      <c r="AM4" s="62">
        <v>1007</v>
      </c>
      <c r="AN4" s="62">
        <v>1019</v>
      </c>
      <c r="AO4" s="62">
        <v>907</v>
      </c>
      <c r="AP4" s="17">
        <v>945</v>
      </c>
      <c r="AQ4" s="17">
        <v>889</v>
      </c>
    </row>
    <row r="5" spans="1:43" s="17" customFormat="1" ht="11.25" x14ac:dyDescent="0.2">
      <c r="A5" s="17" t="s">
        <v>54</v>
      </c>
      <c r="B5" s="32">
        <v>507</v>
      </c>
      <c r="C5" s="32">
        <v>507</v>
      </c>
      <c r="D5" s="32">
        <v>507</v>
      </c>
      <c r="E5" s="32">
        <v>507</v>
      </c>
      <c r="F5" s="32">
        <v>507</v>
      </c>
      <c r="G5" s="32">
        <v>507</v>
      </c>
      <c r="H5" s="32">
        <v>507</v>
      </c>
      <c r="I5" s="32">
        <v>507</v>
      </c>
      <c r="J5" s="32">
        <v>507</v>
      </c>
      <c r="K5" s="32">
        <v>530</v>
      </c>
      <c r="L5" s="32">
        <v>480</v>
      </c>
      <c r="M5" s="32">
        <v>496</v>
      </c>
      <c r="N5" s="32">
        <v>539</v>
      </c>
      <c r="O5" s="32">
        <v>474</v>
      </c>
      <c r="P5" s="32">
        <v>477</v>
      </c>
      <c r="Q5" s="32">
        <v>551</v>
      </c>
      <c r="R5" s="32">
        <v>557</v>
      </c>
      <c r="S5" s="32">
        <v>514</v>
      </c>
      <c r="T5" s="32">
        <v>460</v>
      </c>
      <c r="U5" s="32">
        <v>495</v>
      </c>
      <c r="V5" s="32">
        <v>484</v>
      </c>
      <c r="W5" s="32">
        <v>476</v>
      </c>
      <c r="X5" s="32">
        <v>461</v>
      </c>
      <c r="Y5" s="32">
        <v>520</v>
      </c>
      <c r="Z5" s="32">
        <v>449</v>
      </c>
      <c r="AA5" s="32">
        <v>467</v>
      </c>
      <c r="AB5" s="32">
        <v>478</v>
      </c>
      <c r="AC5" s="32">
        <v>655</v>
      </c>
      <c r="AD5" s="32">
        <v>540</v>
      </c>
      <c r="AE5" s="32">
        <v>474</v>
      </c>
      <c r="AF5" s="32">
        <v>447</v>
      </c>
      <c r="AG5" s="32">
        <v>449</v>
      </c>
      <c r="AH5" s="32">
        <v>455</v>
      </c>
      <c r="AI5" s="32">
        <v>463</v>
      </c>
      <c r="AJ5" s="32">
        <v>445</v>
      </c>
      <c r="AK5" s="32">
        <v>398</v>
      </c>
      <c r="AL5" s="32">
        <v>258</v>
      </c>
      <c r="AM5" s="32">
        <v>246</v>
      </c>
      <c r="AN5" s="32">
        <v>286</v>
      </c>
      <c r="AO5" s="32">
        <v>226</v>
      </c>
      <c r="AP5" s="17">
        <v>242</v>
      </c>
      <c r="AQ5" s="17">
        <v>218</v>
      </c>
    </row>
    <row r="6" spans="1:43" s="17" customFormat="1" ht="11.25" x14ac:dyDescent="0.2">
      <c r="A6" s="17" t="s">
        <v>55</v>
      </c>
      <c r="B6" s="32">
        <v>766</v>
      </c>
      <c r="C6" s="32">
        <v>766</v>
      </c>
      <c r="D6" s="32">
        <v>766</v>
      </c>
      <c r="E6" s="32">
        <v>766</v>
      </c>
      <c r="F6" s="32">
        <v>766</v>
      </c>
      <c r="G6" s="32">
        <v>766</v>
      </c>
      <c r="H6" s="32">
        <v>766</v>
      </c>
      <c r="I6" s="32">
        <v>766</v>
      </c>
      <c r="J6" s="32">
        <v>766</v>
      </c>
      <c r="K6" s="32">
        <v>801</v>
      </c>
      <c r="L6" s="32">
        <v>726</v>
      </c>
      <c r="M6" s="32">
        <v>750</v>
      </c>
      <c r="N6" s="32">
        <v>815</v>
      </c>
      <c r="O6" s="32">
        <v>716</v>
      </c>
      <c r="P6" s="32">
        <v>721</v>
      </c>
      <c r="Q6" s="32">
        <v>833</v>
      </c>
      <c r="R6" s="32">
        <v>842</v>
      </c>
      <c r="S6" s="32">
        <v>777</v>
      </c>
      <c r="T6" s="32">
        <v>696</v>
      </c>
      <c r="U6" s="32">
        <v>748</v>
      </c>
      <c r="V6" s="32">
        <v>732</v>
      </c>
      <c r="W6" s="32">
        <v>720</v>
      </c>
      <c r="X6" s="32">
        <v>698</v>
      </c>
      <c r="Y6" s="32">
        <v>786</v>
      </c>
      <c r="Z6" s="32">
        <v>679</v>
      </c>
      <c r="AA6" s="32">
        <v>706</v>
      </c>
      <c r="AB6" s="32">
        <v>723</v>
      </c>
      <c r="AC6" s="32">
        <v>725</v>
      </c>
      <c r="AD6" s="32">
        <v>835</v>
      </c>
      <c r="AE6" s="32">
        <v>813</v>
      </c>
      <c r="AF6" s="32">
        <v>726</v>
      </c>
      <c r="AG6" s="32">
        <v>778</v>
      </c>
      <c r="AH6" s="32">
        <v>771</v>
      </c>
      <c r="AI6" s="32">
        <v>788</v>
      </c>
      <c r="AJ6" s="32">
        <v>714</v>
      </c>
      <c r="AK6" s="32">
        <v>635</v>
      </c>
      <c r="AL6" s="32">
        <v>1040</v>
      </c>
      <c r="AM6" s="32">
        <v>940</v>
      </c>
      <c r="AN6" s="32">
        <v>1055</v>
      </c>
      <c r="AO6" s="32">
        <v>885</v>
      </c>
      <c r="AP6" s="17">
        <v>899</v>
      </c>
      <c r="AQ6" s="17">
        <v>748</v>
      </c>
    </row>
    <row r="7" spans="1:43" s="17" customFormat="1" ht="11.25" x14ac:dyDescent="0.2">
      <c r="A7" s="17" t="s">
        <v>56</v>
      </c>
      <c r="B7" s="32">
        <v>432</v>
      </c>
      <c r="C7" s="32">
        <v>432</v>
      </c>
      <c r="D7" s="32">
        <v>432</v>
      </c>
      <c r="E7" s="32">
        <v>432</v>
      </c>
      <c r="F7" s="32">
        <v>432</v>
      </c>
      <c r="G7" s="32">
        <v>432</v>
      </c>
      <c r="H7" s="32">
        <v>432</v>
      </c>
      <c r="I7" s="32">
        <v>432</v>
      </c>
      <c r="J7" s="32">
        <v>432</v>
      </c>
      <c r="K7" s="32">
        <v>452</v>
      </c>
      <c r="L7" s="32">
        <v>409</v>
      </c>
      <c r="M7" s="32">
        <v>423</v>
      </c>
      <c r="N7" s="32">
        <v>460</v>
      </c>
      <c r="O7" s="32">
        <v>404</v>
      </c>
      <c r="P7" s="32">
        <v>407</v>
      </c>
      <c r="Q7" s="32">
        <v>470</v>
      </c>
      <c r="R7" s="32">
        <v>475</v>
      </c>
      <c r="S7" s="32">
        <v>438</v>
      </c>
      <c r="T7" s="32">
        <v>392</v>
      </c>
      <c r="U7" s="32">
        <v>422</v>
      </c>
      <c r="V7" s="32">
        <v>413</v>
      </c>
      <c r="W7" s="32">
        <v>406</v>
      </c>
      <c r="X7" s="32">
        <v>393</v>
      </c>
      <c r="Y7" s="32">
        <v>443</v>
      </c>
      <c r="Z7" s="32">
        <v>383</v>
      </c>
      <c r="AA7" s="32">
        <v>398</v>
      </c>
      <c r="AB7" s="32">
        <v>408</v>
      </c>
      <c r="AC7" s="32">
        <v>459</v>
      </c>
      <c r="AD7" s="32">
        <v>418</v>
      </c>
      <c r="AE7" s="32">
        <v>515</v>
      </c>
      <c r="AF7" s="32">
        <v>408</v>
      </c>
      <c r="AG7" s="32">
        <v>388</v>
      </c>
      <c r="AH7" s="32">
        <v>418</v>
      </c>
      <c r="AI7" s="32">
        <v>377</v>
      </c>
      <c r="AJ7" s="32">
        <v>381</v>
      </c>
      <c r="AK7" s="32">
        <v>662</v>
      </c>
      <c r="AL7" s="32">
        <v>750</v>
      </c>
      <c r="AM7" s="32">
        <v>696</v>
      </c>
      <c r="AN7" s="32">
        <v>699</v>
      </c>
      <c r="AO7" s="32">
        <v>702</v>
      </c>
      <c r="AP7" s="17">
        <v>660</v>
      </c>
      <c r="AQ7" s="17">
        <v>614</v>
      </c>
    </row>
    <row r="8" spans="1:43" s="26" customFormat="1" ht="11.25" x14ac:dyDescent="0.2">
      <c r="A8" s="26" t="s">
        <v>52</v>
      </c>
      <c r="B8" s="32">
        <v>37</v>
      </c>
      <c r="C8" s="32">
        <v>37</v>
      </c>
      <c r="D8" s="32">
        <v>37</v>
      </c>
      <c r="E8" s="32">
        <v>37</v>
      </c>
      <c r="F8" s="32">
        <v>37</v>
      </c>
      <c r="G8" s="32">
        <v>37</v>
      </c>
      <c r="H8" s="32">
        <v>37</v>
      </c>
      <c r="I8" s="32">
        <v>37</v>
      </c>
      <c r="J8" s="32">
        <v>37</v>
      </c>
      <c r="K8" s="32">
        <v>39</v>
      </c>
      <c r="L8" s="32">
        <v>35</v>
      </c>
      <c r="M8" s="32">
        <v>36</v>
      </c>
      <c r="N8" s="32">
        <v>39</v>
      </c>
      <c r="O8" s="32">
        <v>34</v>
      </c>
      <c r="P8" s="32">
        <v>35</v>
      </c>
      <c r="Q8" s="32">
        <v>40</v>
      </c>
      <c r="R8" s="32">
        <v>41</v>
      </c>
      <c r="S8" s="32">
        <v>37</v>
      </c>
      <c r="T8" s="32">
        <v>33</v>
      </c>
      <c r="U8" s="32">
        <v>36</v>
      </c>
      <c r="V8" s="32">
        <v>35</v>
      </c>
      <c r="W8" s="32">
        <v>35</v>
      </c>
      <c r="X8" s="32">
        <v>34</v>
      </c>
      <c r="Y8" s="32">
        <v>38</v>
      </c>
      <c r="Z8" s="32">
        <v>33</v>
      </c>
      <c r="AA8" s="32">
        <v>34</v>
      </c>
      <c r="AB8" s="32">
        <v>35</v>
      </c>
      <c r="AC8" s="32">
        <v>51</v>
      </c>
      <c r="AD8" s="32">
        <v>47</v>
      </c>
      <c r="AE8" s="32">
        <v>35</v>
      </c>
      <c r="AF8" s="32">
        <v>25</v>
      </c>
      <c r="AG8" s="32">
        <v>29</v>
      </c>
      <c r="AH8" s="32">
        <v>28</v>
      </c>
      <c r="AI8" s="32">
        <v>42</v>
      </c>
      <c r="AJ8" s="32">
        <v>27</v>
      </c>
      <c r="AK8" s="32">
        <v>14</v>
      </c>
      <c r="AL8" s="32">
        <v>31</v>
      </c>
      <c r="AM8" s="32">
        <v>37</v>
      </c>
      <c r="AN8" s="32">
        <v>36</v>
      </c>
      <c r="AO8" s="32">
        <v>36</v>
      </c>
      <c r="AP8" s="26">
        <v>37</v>
      </c>
      <c r="AQ8" s="26">
        <v>25</v>
      </c>
    </row>
    <row r="9" spans="1:43" s="17" customFormat="1" ht="11.25" x14ac:dyDescent="0.2">
      <c r="A9" s="19" t="s">
        <v>44</v>
      </c>
      <c r="B9" s="48">
        <v>626</v>
      </c>
      <c r="C9" s="48">
        <v>626</v>
      </c>
      <c r="D9" s="48">
        <v>626</v>
      </c>
      <c r="E9" s="48">
        <v>626</v>
      </c>
      <c r="F9" s="48">
        <v>626</v>
      </c>
      <c r="G9" s="48">
        <v>626</v>
      </c>
      <c r="H9" s="48">
        <v>626</v>
      </c>
      <c r="I9" s="48">
        <v>626</v>
      </c>
      <c r="J9" s="48">
        <v>626</v>
      </c>
      <c r="K9" s="48">
        <v>655</v>
      </c>
      <c r="L9" s="48">
        <v>593</v>
      </c>
      <c r="M9" s="48">
        <v>613</v>
      </c>
      <c r="N9" s="48">
        <v>666</v>
      </c>
      <c r="O9" s="48">
        <v>585</v>
      </c>
      <c r="P9" s="48">
        <v>589</v>
      </c>
      <c r="Q9" s="48">
        <v>681</v>
      </c>
      <c r="R9" s="48">
        <v>688</v>
      </c>
      <c r="S9" s="48">
        <v>635</v>
      </c>
      <c r="T9" s="48">
        <v>569</v>
      </c>
      <c r="U9" s="48">
        <v>611</v>
      </c>
      <c r="V9" s="48">
        <v>598</v>
      </c>
      <c r="W9" s="48">
        <v>589</v>
      </c>
      <c r="X9" s="48">
        <v>570</v>
      </c>
      <c r="Y9" s="48">
        <v>643</v>
      </c>
      <c r="Z9" s="48">
        <v>555</v>
      </c>
      <c r="AA9" s="48">
        <v>577</v>
      </c>
      <c r="AB9" s="48">
        <v>591</v>
      </c>
      <c r="AC9" s="48">
        <v>636</v>
      </c>
      <c r="AD9" s="48">
        <v>845</v>
      </c>
      <c r="AE9" s="48">
        <v>702</v>
      </c>
      <c r="AF9" s="48">
        <v>513</v>
      </c>
      <c r="AG9" s="48">
        <v>517</v>
      </c>
      <c r="AH9" s="48">
        <v>387</v>
      </c>
      <c r="AI9" s="48">
        <v>445</v>
      </c>
      <c r="AJ9" s="48">
        <v>352</v>
      </c>
      <c r="AK9" s="48">
        <v>331</v>
      </c>
      <c r="AL9" s="48">
        <v>475</v>
      </c>
      <c r="AM9" s="48">
        <v>360</v>
      </c>
      <c r="AN9" s="48">
        <v>426</v>
      </c>
      <c r="AO9" s="48">
        <v>356</v>
      </c>
      <c r="AP9" s="19">
        <v>353</v>
      </c>
      <c r="AQ9" s="19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3"/>
  <sheetViews>
    <sheetView workbookViewId="0">
      <selection activeCell="AB7" sqref="AB7"/>
    </sheetView>
  </sheetViews>
  <sheetFormatPr defaultRowHeight="12.75" x14ac:dyDescent="0.2"/>
  <cols>
    <col min="1" max="1" width="21.42578125" bestFit="1" customWidth="1"/>
    <col min="2" max="2" width="7.28515625" bestFit="1" customWidth="1"/>
    <col min="3" max="22" width="5.5703125" bestFit="1" customWidth="1"/>
    <col min="23" max="23" width="6.5703125" bestFit="1" customWidth="1"/>
    <col min="24" max="26" width="5.5703125" bestFit="1" customWidth="1"/>
    <col min="27" max="27" width="5.7109375" customWidth="1"/>
    <col min="28" max="28" width="9.7109375" bestFit="1" customWidth="1"/>
    <col min="29" max="29" width="5.5703125" bestFit="1" customWidth="1"/>
    <col min="30" max="30" width="5.7109375" customWidth="1"/>
  </cols>
  <sheetData>
    <row r="1" spans="1:30" ht="18.75" x14ac:dyDescent="0.3">
      <c r="A1" s="14" t="s">
        <v>157</v>
      </c>
    </row>
    <row r="3" spans="1:30" s="3" customFormat="1" x14ac:dyDescent="0.2">
      <c r="A3" s="16" t="s">
        <v>49</v>
      </c>
      <c r="B3" s="15"/>
      <c r="C3" s="15">
        <v>1990</v>
      </c>
      <c r="D3" s="15">
        <v>1991</v>
      </c>
      <c r="E3" s="15">
        <v>1992</v>
      </c>
      <c r="F3" s="15">
        <v>1993</v>
      </c>
      <c r="G3" s="15">
        <v>1994</v>
      </c>
      <c r="H3" s="15">
        <v>1995</v>
      </c>
      <c r="I3" s="15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5">
        <v>2002</v>
      </c>
      <c r="P3" s="15">
        <v>2003</v>
      </c>
      <c r="Q3" s="15">
        <v>2004</v>
      </c>
      <c r="R3" s="15">
        <v>2005</v>
      </c>
      <c r="S3" s="15">
        <v>2006</v>
      </c>
      <c r="T3" s="15">
        <v>2007</v>
      </c>
      <c r="U3" s="15">
        <v>2008</v>
      </c>
      <c r="V3" s="15">
        <v>2009</v>
      </c>
      <c r="W3" s="15">
        <v>2010</v>
      </c>
      <c r="X3" s="15">
        <v>2011</v>
      </c>
      <c r="Y3" s="15">
        <v>2012</v>
      </c>
      <c r="Z3" s="15">
        <v>2013</v>
      </c>
      <c r="AA3" s="15">
        <v>2014</v>
      </c>
      <c r="AB3" s="16" t="s">
        <v>96</v>
      </c>
    </row>
    <row r="4" spans="1:30" x14ac:dyDescent="0.2">
      <c r="A4" s="17" t="s">
        <v>26</v>
      </c>
      <c r="B4" s="17" t="s">
        <v>9</v>
      </c>
      <c r="C4" s="34">
        <v>250.47314326860328</v>
      </c>
      <c r="D4" s="34">
        <v>249.77882132980517</v>
      </c>
      <c r="E4" s="34">
        <v>249.05013932346762</v>
      </c>
      <c r="F4" s="34">
        <v>249.67131421537408</v>
      </c>
      <c r="G4" s="34">
        <v>249.03250952390223</v>
      </c>
      <c r="H4" s="34">
        <v>248.50420085908652</v>
      </c>
      <c r="I4" s="34">
        <v>248.10587946763422</v>
      </c>
      <c r="J4" s="34">
        <v>248.91273046546343</v>
      </c>
      <c r="K4" s="34">
        <v>248.37550537289101</v>
      </c>
      <c r="L4" s="34">
        <v>248.6520724839045</v>
      </c>
      <c r="M4" s="34">
        <v>250.7350730016345</v>
      </c>
      <c r="N4" s="34">
        <v>256.18770765179903</v>
      </c>
      <c r="O4" s="34">
        <v>258.3649839619124</v>
      </c>
      <c r="P4" s="34">
        <v>260.02718444631392</v>
      </c>
      <c r="Q4" s="34">
        <v>261.02946344730827</v>
      </c>
      <c r="R4" s="34">
        <v>260.26417957231968</v>
      </c>
      <c r="S4" s="34">
        <v>261.86842056249242</v>
      </c>
      <c r="T4" s="34">
        <v>256.87975765705738</v>
      </c>
      <c r="U4" s="34">
        <v>258.18727215313913</v>
      </c>
      <c r="V4" s="34">
        <v>259.46099804853668</v>
      </c>
      <c r="W4" s="34">
        <v>261.52017196418734</v>
      </c>
      <c r="X4" s="34">
        <v>263.89409219430365</v>
      </c>
      <c r="Y4" s="34">
        <v>265.32637596894278</v>
      </c>
      <c r="Z4" s="34">
        <v>266.56013797777007</v>
      </c>
      <c r="AA4" s="34">
        <v>266.56013797777007</v>
      </c>
      <c r="AB4" s="63">
        <v>256.26476338076066</v>
      </c>
      <c r="AC4" s="7"/>
      <c r="AD4" s="7"/>
    </row>
    <row r="5" spans="1:30" x14ac:dyDescent="0.2">
      <c r="A5" s="17" t="s">
        <v>31</v>
      </c>
      <c r="B5" s="17" t="s">
        <v>9</v>
      </c>
      <c r="C5" s="34">
        <v>18.71724578654846</v>
      </c>
      <c r="D5" s="34">
        <v>18.665360805133346</v>
      </c>
      <c r="E5" s="34">
        <v>18.610908179854356</v>
      </c>
      <c r="F5" s="34">
        <v>18.657327061242281</v>
      </c>
      <c r="G5" s="34">
        <v>18.609590748023834</v>
      </c>
      <c r="H5" s="34">
        <v>18.570111532801491</v>
      </c>
      <c r="I5" s="34">
        <v>18.540345948800901</v>
      </c>
      <c r="J5" s="34">
        <v>18.600639951752331</v>
      </c>
      <c r="K5" s="34">
        <v>18.56049443367738</v>
      </c>
      <c r="L5" s="34">
        <v>18.581161617894271</v>
      </c>
      <c r="M5" s="34">
        <v>18.736819155285612</v>
      </c>
      <c r="N5" s="34">
        <v>19.144281215287528</v>
      </c>
      <c r="O5" s="34">
        <v>19.30698375221349</v>
      </c>
      <c r="P5" s="34">
        <v>19.431195931639447</v>
      </c>
      <c r="Q5" s="34">
        <v>19.506093791599586</v>
      </c>
      <c r="R5" s="34">
        <v>19.4489059981391</v>
      </c>
      <c r="S5" s="34">
        <v>19.568787006226735</v>
      </c>
      <c r="T5" s="34">
        <v>19.195996420662311</v>
      </c>
      <c r="U5" s="34">
        <v>19.293703783109521</v>
      </c>
      <c r="V5" s="34">
        <v>19.388886206014163</v>
      </c>
      <c r="W5" s="34">
        <v>19.542763239669426</v>
      </c>
      <c r="X5" s="34">
        <v>19.720160496097424</v>
      </c>
      <c r="Y5" s="34">
        <v>19.827191561768434</v>
      </c>
      <c r="Z5" s="34">
        <v>19.919387581109962</v>
      </c>
      <c r="AA5" s="34">
        <v>19.919387581109962</v>
      </c>
      <c r="AB5" s="63">
        <v>19.150039401572155</v>
      </c>
      <c r="AC5" s="7"/>
      <c r="AD5" s="7"/>
    </row>
    <row r="6" spans="1:30" x14ac:dyDescent="0.2">
      <c r="A6" s="17" t="s">
        <v>5</v>
      </c>
      <c r="B6" s="17" t="s">
        <v>9</v>
      </c>
      <c r="C6" s="34">
        <v>93.586228932742301</v>
      </c>
      <c r="D6" s="34">
        <v>93.326804025666718</v>
      </c>
      <c r="E6" s="34">
        <v>93.054540899271785</v>
      </c>
      <c r="F6" s="34">
        <v>93.286635306211409</v>
      </c>
      <c r="G6" s="34">
        <v>93.047953740119169</v>
      </c>
      <c r="H6" s="34">
        <v>92.850557664007439</v>
      </c>
      <c r="I6" s="34">
        <v>92.70172974400451</v>
      </c>
      <c r="J6" s="34">
        <v>93.003199758761653</v>
      </c>
      <c r="K6" s="34">
        <v>92.802472168386899</v>
      </c>
      <c r="L6" s="34">
        <v>92.90580808947135</v>
      </c>
      <c r="M6" s="34">
        <v>93.684095776428066</v>
      </c>
      <c r="N6" s="34">
        <v>95.721406076437646</v>
      </c>
      <c r="O6" s="34">
        <v>96.534918761067459</v>
      </c>
      <c r="P6" s="34">
        <v>97.155979658197239</v>
      </c>
      <c r="Q6" s="34">
        <v>97.530468957997911</v>
      </c>
      <c r="R6" s="34">
        <v>97.244529990695497</v>
      </c>
      <c r="S6" s="34">
        <v>97.843935031133682</v>
      </c>
      <c r="T6" s="34">
        <v>95.979982103311556</v>
      </c>
      <c r="U6" s="34">
        <v>96.468518915547605</v>
      </c>
      <c r="V6" s="34">
        <v>96.944431030070803</v>
      </c>
      <c r="W6" s="34">
        <v>97.713816198347132</v>
      </c>
      <c r="X6" s="34">
        <v>98.600802480487118</v>
      </c>
      <c r="Y6" s="34">
        <v>99.135957808842164</v>
      </c>
      <c r="Z6" s="34">
        <v>99.596937905549808</v>
      </c>
      <c r="AA6" s="34">
        <v>99.596937905549808</v>
      </c>
      <c r="AB6" s="63">
        <v>95.750197007860777</v>
      </c>
      <c r="AC6" s="7"/>
      <c r="AD6" s="7"/>
    </row>
    <row r="7" spans="1:30" x14ac:dyDescent="0.2">
      <c r="A7" s="17" t="s">
        <v>6</v>
      </c>
      <c r="B7" s="17" t="s">
        <v>9</v>
      </c>
      <c r="C7" s="34">
        <v>262.04144101167844</v>
      </c>
      <c r="D7" s="34">
        <v>261.31505127186682</v>
      </c>
      <c r="E7" s="34">
        <v>260.55271451796102</v>
      </c>
      <c r="F7" s="34">
        <v>261.20257885739193</v>
      </c>
      <c r="G7" s="34">
        <v>260.53427047233367</v>
      </c>
      <c r="H7" s="34">
        <v>259.98156145922087</v>
      </c>
      <c r="I7" s="34">
        <v>259.56484328321267</v>
      </c>
      <c r="J7" s="34">
        <v>260.40895932453265</v>
      </c>
      <c r="K7" s="34">
        <v>259.84692207148333</v>
      </c>
      <c r="L7" s="34">
        <v>260.13626265051977</v>
      </c>
      <c r="M7" s="34">
        <v>262.31546817399862</v>
      </c>
      <c r="N7" s="34">
        <v>268.0199370140254</v>
      </c>
      <c r="O7" s="34">
        <v>270.29777253098888</v>
      </c>
      <c r="P7" s="34">
        <v>272.03674304295231</v>
      </c>
      <c r="Q7" s="34">
        <v>273.08531308239418</v>
      </c>
      <c r="R7" s="34">
        <v>272.28468397394738</v>
      </c>
      <c r="S7" s="34">
        <v>273.96301808717431</v>
      </c>
      <c r="T7" s="34">
        <v>268.74394988927236</v>
      </c>
      <c r="U7" s="34">
        <v>270.11185296353329</v>
      </c>
      <c r="V7" s="34">
        <v>271.44440688419826</v>
      </c>
      <c r="W7" s="34">
        <v>273.59868535537197</v>
      </c>
      <c r="X7" s="34">
        <v>276.08224694536392</v>
      </c>
      <c r="Y7" s="34">
        <v>277.58068186475805</v>
      </c>
      <c r="Z7" s="34">
        <v>278.87142613553948</v>
      </c>
      <c r="AA7" s="34">
        <v>278.87142613553948</v>
      </c>
      <c r="AB7" s="63">
        <v>268.10055162201024</v>
      </c>
      <c r="AC7" s="7"/>
      <c r="AD7" s="7"/>
    </row>
    <row r="8" spans="1:30" x14ac:dyDescent="0.2">
      <c r="A8" s="17" t="s">
        <v>7</v>
      </c>
      <c r="B8" s="17" t="s">
        <v>9</v>
      </c>
      <c r="C8" s="34">
        <v>143.82</v>
      </c>
      <c r="D8" s="34">
        <v>143.82</v>
      </c>
      <c r="E8" s="34">
        <v>143.82</v>
      </c>
      <c r="F8" s="34">
        <v>143.82</v>
      </c>
      <c r="G8" s="34">
        <v>143.82</v>
      </c>
      <c r="H8" s="34">
        <v>143.82</v>
      </c>
      <c r="I8" s="34">
        <v>143.82</v>
      </c>
      <c r="J8" s="34">
        <v>143.82</v>
      </c>
      <c r="K8" s="34">
        <v>143.82</v>
      </c>
      <c r="L8" s="34">
        <v>143.82</v>
      </c>
      <c r="M8" s="34">
        <v>143.82</v>
      </c>
      <c r="N8" s="34">
        <v>143.82</v>
      </c>
      <c r="O8" s="34">
        <v>143.82</v>
      </c>
      <c r="P8" s="34">
        <v>143.82</v>
      </c>
      <c r="Q8" s="34">
        <v>143.82</v>
      </c>
      <c r="R8" s="34">
        <v>143.82</v>
      </c>
      <c r="S8" s="34">
        <v>143.82</v>
      </c>
      <c r="T8" s="34">
        <v>143.82</v>
      </c>
      <c r="U8" s="34">
        <v>143.82</v>
      </c>
      <c r="V8" s="34">
        <v>143.82</v>
      </c>
      <c r="W8" s="34">
        <v>143.82</v>
      </c>
      <c r="X8" s="34">
        <v>143.82</v>
      </c>
      <c r="Y8" s="34">
        <v>143.82</v>
      </c>
      <c r="Z8" s="34">
        <v>143.82</v>
      </c>
      <c r="AA8" s="34">
        <v>143.82</v>
      </c>
      <c r="AB8" s="63">
        <v>143.82000000000002</v>
      </c>
      <c r="AC8" s="7"/>
      <c r="AD8" s="7"/>
    </row>
    <row r="9" spans="1:30" x14ac:dyDescent="0.2">
      <c r="A9" s="17" t="s">
        <v>28</v>
      </c>
      <c r="B9" s="17" t="s">
        <v>9</v>
      </c>
      <c r="C9" s="34">
        <v>143.82</v>
      </c>
      <c r="D9" s="34">
        <v>143.82</v>
      </c>
      <c r="E9" s="34">
        <v>143.82</v>
      </c>
      <c r="F9" s="34">
        <v>143.82</v>
      </c>
      <c r="G9" s="34">
        <v>143.82</v>
      </c>
      <c r="H9" s="34">
        <v>143.82</v>
      </c>
      <c r="I9" s="34">
        <v>143.82</v>
      </c>
      <c r="J9" s="34">
        <v>143.82</v>
      </c>
      <c r="K9" s="34">
        <v>143.82</v>
      </c>
      <c r="L9" s="34">
        <v>143.82</v>
      </c>
      <c r="M9" s="34">
        <v>143.82</v>
      </c>
      <c r="N9" s="34">
        <v>143.82</v>
      </c>
      <c r="O9" s="34">
        <v>143.82</v>
      </c>
      <c r="P9" s="34">
        <v>143.82</v>
      </c>
      <c r="Q9" s="34">
        <v>143.82</v>
      </c>
      <c r="R9" s="34">
        <v>143.82</v>
      </c>
      <c r="S9" s="34">
        <v>143.82</v>
      </c>
      <c r="T9" s="34">
        <v>143.82</v>
      </c>
      <c r="U9" s="34">
        <v>143.82</v>
      </c>
      <c r="V9" s="34">
        <v>143.82</v>
      </c>
      <c r="W9" s="34">
        <v>143.82</v>
      </c>
      <c r="X9" s="34">
        <v>143.82</v>
      </c>
      <c r="Y9" s="34">
        <v>143.82</v>
      </c>
      <c r="Z9" s="34">
        <v>143.82</v>
      </c>
      <c r="AA9" s="34">
        <v>143.82</v>
      </c>
      <c r="AB9" s="63">
        <v>143.82000000000002</v>
      </c>
      <c r="AC9" s="7"/>
      <c r="AD9" s="7"/>
    </row>
    <row r="10" spans="1:30" x14ac:dyDescent="0.2">
      <c r="A10" s="17" t="s">
        <v>29</v>
      </c>
      <c r="B10" s="17" t="s">
        <v>9</v>
      </c>
      <c r="C10" s="34">
        <v>143.82</v>
      </c>
      <c r="D10" s="34">
        <v>143.82</v>
      </c>
      <c r="E10" s="34">
        <v>143.82</v>
      </c>
      <c r="F10" s="34">
        <v>143.82</v>
      </c>
      <c r="G10" s="34">
        <v>143.82</v>
      </c>
      <c r="H10" s="34">
        <v>143.82</v>
      </c>
      <c r="I10" s="34">
        <v>143.82</v>
      </c>
      <c r="J10" s="34">
        <v>143.82</v>
      </c>
      <c r="K10" s="34">
        <v>143.82</v>
      </c>
      <c r="L10" s="34">
        <v>143.82</v>
      </c>
      <c r="M10" s="34">
        <v>143.82</v>
      </c>
      <c r="N10" s="34">
        <v>143.82</v>
      </c>
      <c r="O10" s="34">
        <v>143.82</v>
      </c>
      <c r="P10" s="34">
        <v>143.82</v>
      </c>
      <c r="Q10" s="34">
        <v>143.82</v>
      </c>
      <c r="R10" s="34">
        <v>143.82</v>
      </c>
      <c r="S10" s="34">
        <v>143.82</v>
      </c>
      <c r="T10" s="34">
        <v>143.82</v>
      </c>
      <c r="U10" s="34">
        <v>143.82</v>
      </c>
      <c r="V10" s="34">
        <v>143.82</v>
      </c>
      <c r="W10" s="34">
        <v>143.82</v>
      </c>
      <c r="X10" s="34">
        <v>143.82</v>
      </c>
      <c r="Y10" s="34">
        <v>143.82</v>
      </c>
      <c r="Z10" s="34">
        <v>143.82</v>
      </c>
      <c r="AA10" s="34">
        <v>143.82</v>
      </c>
      <c r="AB10" s="63">
        <v>143.82000000000002</v>
      </c>
      <c r="AC10" s="7"/>
      <c r="AD10" s="7"/>
    </row>
    <row r="11" spans="1:30" x14ac:dyDescent="0.2">
      <c r="A11" s="17" t="s">
        <v>8</v>
      </c>
      <c r="B11" s="17" t="s">
        <v>19</v>
      </c>
      <c r="C11" s="34">
        <v>1.35</v>
      </c>
      <c r="D11" s="34">
        <v>1.35</v>
      </c>
      <c r="E11" s="34">
        <v>1.35</v>
      </c>
      <c r="F11" s="34">
        <v>1.35</v>
      </c>
      <c r="G11" s="34">
        <v>1.35</v>
      </c>
      <c r="H11" s="34">
        <v>1.35</v>
      </c>
      <c r="I11" s="34">
        <v>1.35</v>
      </c>
      <c r="J11" s="34">
        <v>1.35</v>
      </c>
      <c r="K11" s="34">
        <v>1.35</v>
      </c>
      <c r="L11" s="34">
        <v>1.35</v>
      </c>
      <c r="M11" s="34">
        <v>1.35</v>
      </c>
      <c r="N11" s="34">
        <v>1.35</v>
      </c>
      <c r="O11" s="34">
        <v>1.35</v>
      </c>
      <c r="P11" s="34">
        <v>1.35</v>
      </c>
      <c r="Q11" s="34">
        <v>1.35</v>
      </c>
      <c r="R11" s="34">
        <v>1.35</v>
      </c>
      <c r="S11" s="34">
        <v>1.35</v>
      </c>
      <c r="T11" s="34">
        <v>1.35</v>
      </c>
      <c r="U11" s="34">
        <v>1.35</v>
      </c>
      <c r="V11" s="34">
        <v>1.35</v>
      </c>
      <c r="W11" s="34">
        <v>1.35</v>
      </c>
      <c r="X11" s="34">
        <v>1.35</v>
      </c>
      <c r="Y11" s="34">
        <v>1.35</v>
      </c>
      <c r="Z11" s="34">
        <v>1.35</v>
      </c>
      <c r="AA11" s="34">
        <v>1.35</v>
      </c>
      <c r="AB11" s="63">
        <v>1.3500000000000005</v>
      </c>
      <c r="AC11" s="7"/>
      <c r="AD11" s="7"/>
    </row>
    <row r="12" spans="1:30" x14ac:dyDescent="0.2">
      <c r="A12" s="17" t="s">
        <v>10</v>
      </c>
      <c r="B12" s="17" t="s">
        <v>19</v>
      </c>
      <c r="C12" s="34">
        <v>0.85</v>
      </c>
      <c r="D12" s="34">
        <v>0.85</v>
      </c>
      <c r="E12" s="34">
        <v>0.85</v>
      </c>
      <c r="F12" s="34">
        <v>0.85</v>
      </c>
      <c r="G12" s="34">
        <v>0.85</v>
      </c>
      <c r="H12" s="34">
        <v>0.85</v>
      </c>
      <c r="I12" s="34">
        <v>0.85</v>
      </c>
      <c r="J12" s="34">
        <v>0.85</v>
      </c>
      <c r="K12" s="34">
        <v>0.85</v>
      </c>
      <c r="L12" s="34">
        <v>0.85</v>
      </c>
      <c r="M12" s="34">
        <v>0.85</v>
      </c>
      <c r="N12" s="34">
        <v>0.85</v>
      </c>
      <c r="O12" s="34">
        <v>0.85</v>
      </c>
      <c r="P12" s="34">
        <v>0.85</v>
      </c>
      <c r="Q12" s="34">
        <v>0.85</v>
      </c>
      <c r="R12" s="34">
        <v>0.85</v>
      </c>
      <c r="S12" s="34">
        <v>0.85</v>
      </c>
      <c r="T12" s="34">
        <v>0.85</v>
      </c>
      <c r="U12" s="34">
        <v>0.85</v>
      </c>
      <c r="V12" s="34">
        <v>0.85</v>
      </c>
      <c r="W12" s="34">
        <v>0.85</v>
      </c>
      <c r="X12" s="34">
        <v>0.85</v>
      </c>
      <c r="Y12" s="34">
        <v>0.85</v>
      </c>
      <c r="Z12" s="34">
        <v>0.85</v>
      </c>
      <c r="AA12" s="34">
        <v>0.85</v>
      </c>
      <c r="AB12" s="63">
        <v>0.84999999999999987</v>
      </c>
      <c r="AC12" s="7"/>
      <c r="AD12" s="7"/>
    </row>
    <row r="13" spans="1:30" x14ac:dyDescent="0.2">
      <c r="A13" s="17" t="s">
        <v>11</v>
      </c>
      <c r="B13" s="17" t="s">
        <v>19</v>
      </c>
      <c r="C13" s="34">
        <v>1.29</v>
      </c>
      <c r="D13" s="34">
        <v>1.29</v>
      </c>
      <c r="E13" s="34">
        <v>1.29</v>
      </c>
      <c r="F13" s="34">
        <v>1.29</v>
      </c>
      <c r="G13" s="34">
        <v>1.29</v>
      </c>
      <c r="H13" s="34">
        <v>1.29</v>
      </c>
      <c r="I13" s="34">
        <v>1.29</v>
      </c>
      <c r="J13" s="34">
        <v>1.29</v>
      </c>
      <c r="K13" s="34">
        <v>1.29</v>
      </c>
      <c r="L13" s="34">
        <v>1.29</v>
      </c>
      <c r="M13" s="34">
        <v>1.29</v>
      </c>
      <c r="N13" s="34">
        <v>1.29</v>
      </c>
      <c r="O13" s="34">
        <v>1.29</v>
      </c>
      <c r="P13" s="34">
        <v>1.29</v>
      </c>
      <c r="Q13" s="34">
        <v>1.29</v>
      </c>
      <c r="R13" s="34">
        <v>1.29</v>
      </c>
      <c r="S13" s="34">
        <v>1.29</v>
      </c>
      <c r="T13" s="34">
        <v>1.29</v>
      </c>
      <c r="U13" s="34">
        <v>1.29</v>
      </c>
      <c r="V13" s="34">
        <v>1.29</v>
      </c>
      <c r="W13" s="34">
        <v>1.29</v>
      </c>
      <c r="X13" s="34">
        <v>1.29</v>
      </c>
      <c r="Y13" s="34">
        <v>1.29</v>
      </c>
      <c r="Z13" s="34">
        <v>1.29</v>
      </c>
      <c r="AA13" s="34">
        <v>1.29</v>
      </c>
      <c r="AB13" s="63">
        <v>1.2899999999999996</v>
      </c>
      <c r="AC13" s="7"/>
      <c r="AD13" s="7"/>
    </row>
    <row r="14" spans="1:30" x14ac:dyDescent="0.2">
      <c r="A14" s="17" t="s">
        <v>12</v>
      </c>
      <c r="B14" s="17" t="s">
        <v>19</v>
      </c>
      <c r="C14" s="34">
        <v>2.99</v>
      </c>
      <c r="D14" s="34">
        <v>2.99</v>
      </c>
      <c r="E14" s="34">
        <v>2.99</v>
      </c>
      <c r="F14" s="34">
        <v>2.99</v>
      </c>
      <c r="G14" s="34">
        <v>2.99</v>
      </c>
      <c r="H14" s="34">
        <v>2.99</v>
      </c>
      <c r="I14" s="34">
        <v>2.99</v>
      </c>
      <c r="J14" s="34">
        <v>2.99</v>
      </c>
      <c r="K14" s="34">
        <v>2.99</v>
      </c>
      <c r="L14" s="34">
        <v>2.99</v>
      </c>
      <c r="M14" s="34">
        <v>2.99</v>
      </c>
      <c r="N14" s="34">
        <v>2.99</v>
      </c>
      <c r="O14" s="34">
        <v>2.99</v>
      </c>
      <c r="P14" s="34">
        <v>2.99</v>
      </c>
      <c r="Q14" s="34">
        <v>2.99</v>
      </c>
      <c r="R14" s="34">
        <v>2.99</v>
      </c>
      <c r="S14" s="34">
        <v>2.99</v>
      </c>
      <c r="T14" s="34">
        <v>2.99</v>
      </c>
      <c r="U14" s="34">
        <v>2.99</v>
      </c>
      <c r="V14" s="34">
        <v>2.99</v>
      </c>
      <c r="W14" s="34">
        <v>2.99</v>
      </c>
      <c r="X14" s="34">
        <v>2.99</v>
      </c>
      <c r="Y14" s="34">
        <v>2.99</v>
      </c>
      <c r="Z14" s="34">
        <v>2.99</v>
      </c>
      <c r="AA14" s="34">
        <v>2.99</v>
      </c>
      <c r="AB14" s="63">
        <v>2.9900000000000011</v>
      </c>
      <c r="AC14" s="7"/>
      <c r="AD14" s="7"/>
    </row>
    <row r="15" spans="1:30" x14ac:dyDescent="0.2">
      <c r="A15" s="17" t="s">
        <v>13</v>
      </c>
      <c r="B15" s="17" t="s">
        <v>19</v>
      </c>
      <c r="C15" s="34">
        <v>0.85</v>
      </c>
      <c r="D15" s="34">
        <v>0.85</v>
      </c>
      <c r="E15" s="34">
        <v>0.85</v>
      </c>
      <c r="F15" s="34">
        <v>0.85</v>
      </c>
      <c r="G15" s="34">
        <v>0.85</v>
      </c>
      <c r="H15" s="34">
        <v>0.85</v>
      </c>
      <c r="I15" s="34">
        <v>0.85</v>
      </c>
      <c r="J15" s="34">
        <v>0.85</v>
      </c>
      <c r="K15" s="34">
        <v>0.85</v>
      </c>
      <c r="L15" s="34">
        <v>0.85</v>
      </c>
      <c r="M15" s="34">
        <v>0.85</v>
      </c>
      <c r="N15" s="34">
        <v>0.85</v>
      </c>
      <c r="O15" s="34">
        <v>0.85</v>
      </c>
      <c r="P15" s="34">
        <v>0.85</v>
      </c>
      <c r="Q15" s="34">
        <v>0.85</v>
      </c>
      <c r="R15" s="34">
        <v>0.85</v>
      </c>
      <c r="S15" s="34">
        <v>0.85</v>
      </c>
      <c r="T15" s="34">
        <v>0.85</v>
      </c>
      <c r="U15" s="34">
        <v>0.85</v>
      </c>
      <c r="V15" s="34">
        <v>0.85</v>
      </c>
      <c r="W15" s="34">
        <v>0.85</v>
      </c>
      <c r="X15" s="34">
        <v>0.85</v>
      </c>
      <c r="Y15" s="34">
        <v>0.85</v>
      </c>
      <c r="Z15" s="34">
        <v>0.85</v>
      </c>
      <c r="AA15" s="34">
        <v>0.85</v>
      </c>
      <c r="AB15" s="63">
        <v>0.84999999999999987</v>
      </c>
      <c r="AC15" s="7"/>
      <c r="AD15" s="7"/>
    </row>
    <row r="16" spans="1:30" x14ac:dyDescent="0.2">
      <c r="A16" s="17" t="s">
        <v>15</v>
      </c>
      <c r="B16" s="17" t="s">
        <v>19</v>
      </c>
      <c r="C16" s="34">
        <v>0.42</v>
      </c>
      <c r="D16" s="34">
        <v>0.42</v>
      </c>
      <c r="E16" s="34">
        <v>0.42</v>
      </c>
      <c r="F16" s="34">
        <v>0.42</v>
      </c>
      <c r="G16" s="34">
        <v>0.42</v>
      </c>
      <c r="H16" s="34">
        <v>0.42</v>
      </c>
      <c r="I16" s="34">
        <v>0.42</v>
      </c>
      <c r="J16" s="34">
        <v>0.42</v>
      </c>
      <c r="K16" s="34">
        <v>0.42</v>
      </c>
      <c r="L16" s="34">
        <v>0.42</v>
      </c>
      <c r="M16" s="34">
        <v>0.42</v>
      </c>
      <c r="N16" s="34">
        <v>0.42</v>
      </c>
      <c r="O16" s="34">
        <v>0.42</v>
      </c>
      <c r="P16" s="34">
        <v>0.42</v>
      </c>
      <c r="Q16" s="34">
        <v>0.42</v>
      </c>
      <c r="R16" s="34">
        <v>0.42</v>
      </c>
      <c r="S16" s="34">
        <v>0.42</v>
      </c>
      <c r="T16" s="34">
        <v>0.42</v>
      </c>
      <c r="U16" s="34">
        <v>0.42</v>
      </c>
      <c r="V16" s="34">
        <v>0.42</v>
      </c>
      <c r="W16" s="34">
        <v>0.42</v>
      </c>
      <c r="X16" s="34">
        <v>0.42</v>
      </c>
      <c r="Y16" s="34">
        <v>0.42</v>
      </c>
      <c r="Z16" s="34">
        <v>0.42</v>
      </c>
      <c r="AA16" s="34">
        <v>0.42</v>
      </c>
      <c r="AB16" s="63">
        <v>0.42000000000000004</v>
      </c>
      <c r="AC16" s="7"/>
      <c r="AD16" s="7"/>
    </row>
    <row r="17" spans="1:30" x14ac:dyDescent="0.2">
      <c r="A17" s="17" t="s">
        <v>20</v>
      </c>
      <c r="B17" s="29" t="s">
        <v>61</v>
      </c>
      <c r="C17" s="34">
        <v>3.2755180126459806</v>
      </c>
      <c r="D17" s="34">
        <v>3.2664381408983356</v>
      </c>
      <c r="E17" s="34">
        <v>3.2569089314745123</v>
      </c>
      <c r="F17" s="34">
        <v>3.2650322357173991</v>
      </c>
      <c r="G17" s="34">
        <v>3.2566783809041713</v>
      </c>
      <c r="H17" s="34">
        <v>3.2497695182402606</v>
      </c>
      <c r="I17" s="34">
        <v>3.2445605410401579</v>
      </c>
      <c r="J17" s="34">
        <v>3.2551119915566584</v>
      </c>
      <c r="K17" s="34">
        <v>3.2480865258935419</v>
      </c>
      <c r="L17" s="34">
        <v>3.2517032831314974</v>
      </c>
      <c r="M17" s="34">
        <v>3.2789433521749825</v>
      </c>
      <c r="N17" s="34">
        <v>3.3502492126753172</v>
      </c>
      <c r="O17" s="34">
        <v>3.3787221566373611</v>
      </c>
      <c r="P17" s="34">
        <v>3.4004592880369038</v>
      </c>
      <c r="Q17" s="34">
        <v>3.4135664135299271</v>
      </c>
      <c r="R17" s="34">
        <v>3.4035585496743423</v>
      </c>
      <c r="S17" s="34">
        <v>3.424537726089679</v>
      </c>
      <c r="T17" s="34">
        <v>3.3592993736159045</v>
      </c>
      <c r="U17" s="34">
        <v>3.3763981620441665</v>
      </c>
      <c r="V17" s="34">
        <v>3.393055086052478</v>
      </c>
      <c r="W17" s="34">
        <v>3.4199835669421494</v>
      </c>
      <c r="X17" s="34">
        <v>3.4510280868170491</v>
      </c>
      <c r="Y17" s="34">
        <v>3.4697585233094754</v>
      </c>
      <c r="Z17" s="34">
        <v>3.4858928266942435</v>
      </c>
      <c r="AA17" s="34">
        <v>3.4858928266942435</v>
      </c>
      <c r="AB17" s="63">
        <v>3.3512568952751267</v>
      </c>
      <c r="AC17" s="7"/>
      <c r="AD17" s="7"/>
    </row>
    <row r="18" spans="1:30" x14ac:dyDescent="0.2">
      <c r="A18" s="17" t="s">
        <v>45</v>
      </c>
      <c r="B18" s="17" t="s">
        <v>19</v>
      </c>
      <c r="C18" s="34">
        <v>11.854255664814024</v>
      </c>
      <c r="D18" s="34">
        <v>11.821395176584451</v>
      </c>
      <c r="E18" s="34">
        <v>11.786908513907759</v>
      </c>
      <c r="F18" s="34">
        <v>11.816307138786778</v>
      </c>
      <c r="G18" s="34">
        <v>11.786074140415096</v>
      </c>
      <c r="H18" s="34">
        <v>11.761070637440943</v>
      </c>
      <c r="I18" s="34">
        <v>11.742219100907239</v>
      </c>
      <c r="J18" s="34">
        <v>11.780405302776478</v>
      </c>
      <c r="K18" s="34">
        <v>11.754979807995674</v>
      </c>
      <c r="L18" s="34">
        <v>11.768069024666371</v>
      </c>
      <c r="M18" s="34">
        <v>11.866652131680889</v>
      </c>
      <c r="N18" s="34">
        <v>12.124711436348768</v>
      </c>
      <c r="O18" s="34">
        <v>12.227756376401878</v>
      </c>
      <c r="P18" s="34">
        <v>12.306424090038318</v>
      </c>
      <c r="Q18" s="34">
        <v>12.353859401346403</v>
      </c>
      <c r="R18" s="34">
        <v>12.317640465488097</v>
      </c>
      <c r="S18" s="34">
        <v>12.393565103943599</v>
      </c>
      <c r="T18" s="34">
        <v>12.157464399752797</v>
      </c>
      <c r="U18" s="34">
        <v>12.219345729302697</v>
      </c>
      <c r="V18" s="34">
        <v>12.279627930475636</v>
      </c>
      <c r="W18" s="34">
        <v>12.377083385123969</v>
      </c>
      <c r="X18" s="34">
        <v>12.489434980861702</v>
      </c>
      <c r="Y18" s="34">
        <v>12.557221322453341</v>
      </c>
      <c r="Z18" s="34">
        <v>12.615612134702976</v>
      </c>
      <c r="AA18" s="34">
        <v>12.615612134702976</v>
      </c>
      <c r="AB18" s="63">
        <v>12.128358287662364</v>
      </c>
      <c r="AC18" s="7"/>
      <c r="AD18" s="7"/>
    </row>
    <row r="19" spans="1:30" x14ac:dyDescent="0.2">
      <c r="A19" s="17" t="s">
        <v>46</v>
      </c>
      <c r="B19" s="29" t="s">
        <v>9</v>
      </c>
      <c r="C19" s="34">
        <v>4.1801848923291569</v>
      </c>
      <c r="D19" s="34">
        <v>4.1685972464797807</v>
      </c>
      <c r="E19" s="34">
        <v>4.1564361601674733</v>
      </c>
      <c r="F19" s="34">
        <v>4.1668030436774428</v>
      </c>
      <c r="G19" s="34">
        <v>4.1561419337253236</v>
      </c>
      <c r="H19" s="34">
        <v>4.1473249089923332</v>
      </c>
      <c r="I19" s="34">
        <v>4.140677261898869</v>
      </c>
      <c r="J19" s="34">
        <v>4.1541429225580213</v>
      </c>
      <c r="K19" s="34">
        <v>4.145177090187949</v>
      </c>
      <c r="L19" s="34">
        <v>4.1497927613297207</v>
      </c>
      <c r="M19" s="34">
        <v>4.1845562780137877</v>
      </c>
      <c r="N19" s="34">
        <v>4.2755561380808818</v>
      </c>
      <c r="O19" s="34">
        <v>4.3118930379943468</v>
      </c>
      <c r="P19" s="34">
        <v>4.3396337580661442</v>
      </c>
      <c r="Q19" s="34">
        <v>4.3563609467905744</v>
      </c>
      <c r="R19" s="34">
        <v>4.343589006251066</v>
      </c>
      <c r="S19" s="34">
        <v>4.370362431390638</v>
      </c>
      <c r="T19" s="34">
        <v>4.2871058672812499</v>
      </c>
      <c r="U19" s="34">
        <v>4.3089271782277931</v>
      </c>
      <c r="V19" s="34">
        <v>4.33018458600983</v>
      </c>
      <c r="W19" s="34">
        <v>4.3645504568595062</v>
      </c>
      <c r="X19" s="34">
        <v>4.4041691774617586</v>
      </c>
      <c r="Y19" s="34">
        <v>4.4280727821282841</v>
      </c>
      <c r="Z19" s="34">
        <v>4.4486632264478922</v>
      </c>
      <c r="AA19" s="34">
        <v>4.4486632264478922</v>
      </c>
      <c r="AB19" s="63">
        <v>4.276842133017781</v>
      </c>
      <c r="AC19" s="7"/>
      <c r="AD19" s="7"/>
    </row>
    <row r="20" spans="1:30" x14ac:dyDescent="0.2">
      <c r="A20" s="17" t="s">
        <v>47</v>
      </c>
      <c r="B20" s="17" t="s">
        <v>19</v>
      </c>
      <c r="C20" s="34">
        <v>7.4868983146193839</v>
      </c>
      <c r="D20" s="34">
        <v>7.4661443220533377</v>
      </c>
      <c r="E20" s="34">
        <v>7.444363271941743</v>
      </c>
      <c r="F20" s="34">
        <v>7.4629308244969126</v>
      </c>
      <c r="G20" s="34">
        <v>7.4438362992095337</v>
      </c>
      <c r="H20" s="34">
        <v>7.4280446131205959</v>
      </c>
      <c r="I20" s="34">
        <v>7.416138379520361</v>
      </c>
      <c r="J20" s="34">
        <v>7.4402559807009325</v>
      </c>
      <c r="K20" s="34">
        <v>7.4241977734709526</v>
      </c>
      <c r="L20" s="34">
        <v>7.4324646471577083</v>
      </c>
      <c r="M20" s="34">
        <v>7.4947276621142453</v>
      </c>
      <c r="N20" s="34">
        <v>7.6577124861150114</v>
      </c>
      <c r="O20" s="34">
        <v>7.7227935008853965</v>
      </c>
      <c r="P20" s="34">
        <v>7.7724783726557796</v>
      </c>
      <c r="Q20" s="34">
        <v>7.8024375166398334</v>
      </c>
      <c r="R20" s="34">
        <v>7.7795623992556395</v>
      </c>
      <c r="S20" s="34">
        <v>7.8275148024906942</v>
      </c>
      <c r="T20" s="34">
        <v>7.6783985682649245</v>
      </c>
      <c r="U20" s="34">
        <v>7.7174815132438086</v>
      </c>
      <c r="V20" s="34">
        <v>7.7555544824056648</v>
      </c>
      <c r="W20" s="34">
        <v>7.8171052958677709</v>
      </c>
      <c r="X20" s="34">
        <v>7.8880641984389692</v>
      </c>
      <c r="Y20" s="34">
        <v>7.9308766247073734</v>
      </c>
      <c r="Z20" s="34">
        <v>7.9677550324439848</v>
      </c>
      <c r="AA20" s="34">
        <v>7.9677550324439848</v>
      </c>
      <c r="AB20" s="63">
        <v>7.6600157606288617</v>
      </c>
      <c r="AC20" s="7"/>
      <c r="AD20" s="7"/>
    </row>
    <row r="21" spans="1:30" x14ac:dyDescent="0.2">
      <c r="A21" s="19" t="s">
        <v>48</v>
      </c>
      <c r="B21" s="19" t="s">
        <v>19</v>
      </c>
      <c r="C21" s="35">
        <v>8.1108065075043339</v>
      </c>
      <c r="D21" s="35">
        <v>8.0883230155577834</v>
      </c>
      <c r="E21" s="35">
        <v>8.0647268779368879</v>
      </c>
      <c r="F21" s="35">
        <v>8.0848417265383219</v>
      </c>
      <c r="G21" s="35">
        <v>8.0641559908103293</v>
      </c>
      <c r="H21" s="35">
        <v>8.0470483308806458</v>
      </c>
      <c r="I21" s="35">
        <v>8.0341499111470576</v>
      </c>
      <c r="J21" s="35">
        <v>8.0602773124260114</v>
      </c>
      <c r="K21" s="35">
        <v>8.042880921260199</v>
      </c>
      <c r="L21" s="35">
        <v>8.0518367010875167</v>
      </c>
      <c r="M21" s="35">
        <v>8.1192883006237668</v>
      </c>
      <c r="N21" s="35">
        <v>8.2958551932912634</v>
      </c>
      <c r="O21" s="35">
        <v>8.3663596259591806</v>
      </c>
      <c r="P21" s="35">
        <v>8.4201849037104282</v>
      </c>
      <c r="Q21" s="35">
        <v>8.452640643026486</v>
      </c>
      <c r="R21" s="35">
        <v>8.4278592658602776</v>
      </c>
      <c r="S21" s="35">
        <v>8.4798077026982526</v>
      </c>
      <c r="T21" s="35">
        <v>8.3182651156203349</v>
      </c>
      <c r="U21" s="35">
        <v>8.3606049726807932</v>
      </c>
      <c r="V21" s="35">
        <v>8.4018506892728038</v>
      </c>
      <c r="W21" s="35">
        <v>8.4685307371900844</v>
      </c>
      <c r="X21" s="35">
        <v>8.5454028816422181</v>
      </c>
      <c r="Y21" s="35">
        <v>8.5917830100996539</v>
      </c>
      <c r="Z21" s="35">
        <v>8.6317346184809836</v>
      </c>
      <c r="AA21" s="35">
        <v>8.6317346184809836</v>
      </c>
      <c r="AB21" s="64">
        <v>8.2983504073479342</v>
      </c>
      <c r="AC21" s="7"/>
      <c r="AD21" s="7"/>
    </row>
    <row r="22" spans="1:30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3" customFormat="1" x14ac:dyDescent="0.2">
      <c r="A24" s="16" t="s">
        <v>50</v>
      </c>
      <c r="B24" s="15"/>
      <c r="C24" s="15">
        <v>1990</v>
      </c>
      <c r="D24" s="15">
        <v>1991</v>
      </c>
      <c r="E24" s="15">
        <v>1992</v>
      </c>
      <c r="F24" s="15">
        <v>1993</v>
      </c>
      <c r="G24" s="15">
        <v>1994</v>
      </c>
      <c r="H24" s="15">
        <v>1995</v>
      </c>
      <c r="I24" s="15">
        <v>1996</v>
      </c>
      <c r="J24" s="15">
        <v>1997</v>
      </c>
      <c r="K24" s="15">
        <v>1998</v>
      </c>
      <c r="L24" s="15">
        <v>1999</v>
      </c>
      <c r="M24" s="15">
        <v>2000</v>
      </c>
      <c r="N24" s="15">
        <v>2001</v>
      </c>
      <c r="O24" s="15">
        <v>2002</v>
      </c>
      <c r="P24" s="15">
        <v>2003</v>
      </c>
      <c r="Q24" s="15">
        <v>2004</v>
      </c>
      <c r="R24" s="15">
        <v>2005</v>
      </c>
      <c r="S24" s="15">
        <v>2006</v>
      </c>
      <c r="T24" s="15">
        <v>2007</v>
      </c>
      <c r="U24" s="15">
        <v>2008</v>
      </c>
      <c r="V24" s="15">
        <v>2009</v>
      </c>
      <c r="W24" s="15">
        <v>2010</v>
      </c>
      <c r="X24" s="15">
        <v>2011</v>
      </c>
      <c r="Y24" s="15">
        <v>2012</v>
      </c>
      <c r="Z24" s="15">
        <v>2013</v>
      </c>
      <c r="AA24" s="15">
        <v>2014</v>
      </c>
      <c r="AB24" s="16" t="s">
        <v>96</v>
      </c>
    </row>
    <row r="25" spans="1:30" x14ac:dyDescent="0.2">
      <c r="A25" s="17" t="s">
        <v>26</v>
      </c>
      <c r="B25" s="17" t="s">
        <v>9</v>
      </c>
      <c r="C25" s="34">
        <v>206.61562577758457</v>
      </c>
      <c r="D25" s="34">
        <v>206.23754326283819</v>
      </c>
      <c r="E25" s="34">
        <v>206.14723439968242</v>
      </c>
      <c r="F25" s="34">
        <v>206.0579424714355</v>
      </c>
      <c r="G25" s="34">
        <v>206.13927165952842</v>
      </c>
      <c r="H25" s="34">
        <v>206.42094524833837</v>
      </c>
      <c r="I25" s="34">
        <v>206.81720235641947</v>
      </c>
      <c r="J25" s="34">
        <v>207.50508966077928</v>
      </c>
      <c r="K25" s="34">
        <v>208.21616522616844</v>
      </c>
      <c r="L25" s="34">
        <v>209.06018632800289</v>
      </c>
      <c r="M25" s="34">
        <v>209.76697746475375</v>
      </c>
      <c r="N25" s="34">
        <v>210.08123664059889</v>
      </c>
      <c r="O25" s="34">
        <v>210.5377517554833</v>
      </c>
      <c r="P25" s="34">
        <v>210.83720543052016</v>
      </c>
      <c r="Q25" s="34">
        <v>211.17036539307523</v>
      </c>
      <c r="R25" s="34">
        <v>210.46800293003142</v>
      </c>
      <c r="S25" s="34">
        <v>211.20530290093015</v>
      </c>
      <c r="T25" s="34">
        <v>211.99473766357923</v>
      </c>
      <c r="U25" s="34">
        <v>212.8229421236212</v>
      </c>
      <c r="V25" s="34">
        <v>213.76557415438566</v>
      </c>
      <c r="W25" s="34">
        <v>214.5996460360906</v>
      </c>
      <c r="X25" s="34">
        <v>212.4934843542346</v>
      </c>
      <c r="Y25" s="34">
        <v>214.41819755842732</v>
      </c>
      <c r="Z25" s="34">
        <v>214.36254532950647</v>
      </c>
      <c r="AA25" s="34">
        <v>214.36254532950647</v>
      </c>
      <c r="AB25" s="63">
        <v>210.41622727075762</v>
      </c>
      <c r="AC25" s="7"/>
      <c r="AD25" s="7"/>
    </row>
    <row r="26" spans="1:30" x14ac:dyDescent="0.2">
      <c r="A26" s="17" t="s">
        <v>31</v>
      </c>
      <c r="B26" s="17" t="s">
        <v>9</v>
      </c>
      <c r="C26" s="34">
        <v>15.439880701594284</v>
      </c>
      <c r="D26" s="34">
        <v>15.41162751938179</v>
      </c>
      <c r="E26" s="34">
        <v>15.404878958772327</v>
      </c>
      <c r="F26" s="34">
        <v>15.398206391222999</v>
      </c>
      <c r="G26" s="34">
        <v>15.404283922663259</v>
      </c>
      <c r="H26" s="34">
        <v>15.425332701484551</v>
      </c>
      <c r="I26" s="34">
        <v>15.45494402663436</v>
      </c>
      <c r="J26" s="34">
        <v>15.506348163545523</v>
      </c>
      <c r="K26" s="34">
        <v>15.559485102526343</v>
      </c>
      <c r="L26" s="34">
        <v>15.622556736498403</v>
      </c>
      <c r="M26" s="34">
        <v>15.675373510599142</v>
      </c>
      <c r="N26" s="34">
        <v>15.698857330693434</v>
      </c>
      <c r="O26" s="34">
        <v>15.7329715894082</v>
      </c>
      <c r="P26" s="34">
        <v>15.755349030614898</v>
      </c>
      <c r="Q26" s="34">
        <v>15.780245260302461</v>
      </c>
      <c r="R26" s="34">
        <v>15.727759430163225</v>
      </c>
      <c r="S26" s="34">
        <v>15.782856054869718</v>
      </c>
      <c r="T26" s="34">
        <v>15.841848585135141</v>
      </c>
      <c r="U26" s="34">
        <v>15.903738280125305</v>
      </c>
      <c r="V26" s="34">
        <v>15.974178867790112</v>
      </c>
      <c r="W26" s="34">
        <v>16.036507020859915</v>
      </c>
      <c r="X26" s="34">
        <v>15.87911870628427</v>
      </c>
      <c r="Y26" s="34">
        <v>16.02294781962301</v>
      </c>
      <c r="Z26" s="34">
        <v>16.018789064581703</v>
      </c>
      <c r="AA26" s="34">
        <v>16.018789064581703</v>
      </c>
      <c r="AB26" s="63">
        <v>15.723890361696476</v>
      </c>
      <c r="AC26" s="7"/>
      <c r="AD26" s="7"/>
    </row>
    <row r="27" spans="1:30" x14ac:dyDescent="0.2">
      <c r="A27" s="17" t="s">
        <v>5</v>
      </c>
      <c r="B27" s="17" t="s">
        <v>9</v>
      </c>
      <c r="C27" s="34">
        <v>77.199403507971411</v>
      </c>
      <c r="D27" s="34">
        <v>77.058137596908949</v>
      </c>
      <c r="E27" s="34">
        <v>77.024394793861632</v>
      </c>
      <c r="F27" s="34">
        <v>76.991031956114995</v>
      </c>
      <c r="G27" s="34">
        <v>77.021419613316297</v>
      </c>
      <c r="H27" s="34">
        <v>77.126663507422762</v>
      </c>
      <c r="I27" s="34">
        <v>77.274720133171797</v>
      </c>
      <c r="J27" s="34">
        <v>77.531740817727609</v>
      </c>
      <c r="K27" s="34">
        <v>77.797425512631719</v>
      </c>
      <c r="L27" s="34">
        <v>78.112783682492008</v>
      </c>
      <c r="M27" s="34">
        <v>78.376867552995705</v>
      </c>
      <c r="N27" s="34">
        <v>78.494286653467171</v>
      </c>
      <c r="O27" s="34">
        <v>78.664857947041</v>
      </c>
      <c r="P27" s="34">
        <v>78.776745153074486</v>
      </c>
      <c r="Q27" s="34">
        <v>78.901226301512295</v>
      </c>
      <c r="R27" s="34">
        <v>78.638797150816117</v>
      </c>
      <c r="S27" s="34">
        <v>78.914280274348584</v>
      </c>
      <c r="T27" s="34">
        <v>79.20924292567571</v>
      </c>
      <c r="U27" s="34">
        <v>79.518691400626523</v>
      </c>
      <c r="V27" s="34">
        <v>79.870894338950549</v>
      </c>
      <c r="W27" s="34">
        <v>80.182535104299561</v>
      </c>
      <c r="X27" s="34">
        <v>79.395593531421355</v>
      </c>
      <c r="Y27" s="34">
        <v>80.114739098115052</v>
      </c>
      <c r="Z27" s="34">
        <v>80.09394532290851</v>
      </c>
      <c r="AA27" s="34">
        <v>80.09394532290851</v>
      </c>
      <c r="AB27" s="63">
        <v>78.619451808482367</v>
      </c>
      <c r="AC27" s="7"/>
      <c r="AD27" s="7"/>
    </row>
    <row r="28" spans="1:30" x14ac:dyDescent="0.2">
      <c r="A28" s="17" t="s">
        <v>6</v>
      </c>
      <c r="B28" s="17" t="s">
        <v>9</v>
      </c>
      <c r="C28" s="34">
        <v>216.15832982231998</v>
      </c>
      <c r="D28" s="34">
        <v>215.76278527134505</v>
      </c>
      <c r="E28" s="34">
        <v>215.66830542281258</v>
      </c>
      <c r="F28" s="34">
        <v>215.57488947712199</v>
      </c>
      <c r="G28" s="34">
        <v>215.65997491728564</v>
      </c>
      <c r="H28" s="34">
        <v>215.95465782078372</v>
      </c>
      <c r="I28" s="34">
        <v>216.36921637288106</v>
      </c>
      <c r="J28" s="34">
        <v>217.08887428963732</v>
      </c>
      <c r="K28" s="34">
        <v>217.83279143536882</v>
      </c>
      <c r="L28" s="34">
        <v>218.71579431097766</v>
      </c>
      <c r="M28" s="34">
        <v>219.45522914838801</v>
      </c>
      <c r="N28" s="34">
        <v>219.78400262970808</v>
      </c>
      <c r="O28" s="34">
        <v>220.26160225171481</v>
      </c>
      <c r="P28" s="34">
        <v>220.57488642860858</v>
      </c>
      <c r="Q28" s="34">
        <v>220.92343364423445</v>
      </c>
      <c r="R28" s="34">
        <v>220.18863202228513</v>
      </c>
      <c r="S28" s="34">
        <v>220.95998476817607</v>
      </c>
      <c r="T28" s="34">
        <v>221.78588019189198</v>
      </c>
      <c r="U28" s="34">
        <v>222.65233592175426</v>
      </c>
      <c r="V28" s="34">
        <v>223.63850414906156</v>
      </c>
      <c r="W28" s="34">
        <v>224.51109829203881</v>
      </c>
      <c r="X28" s="34">
        <v>222.3076618879798</v>
      </c>
      <c r="Y28" s="34">
        <v>224.32126947472216</v>
      </c>
      <c r="Z28" s="34">
        <v>224.26304690414383</v>
      </c>
      <c r="AA28" s="34">
        <v>224.26304690414383</v>
      </c>
      <c r="AB28" s="63">
        <v>220.13446506375064</v>
      </c>
      <c r="AC28" s="7"/>
      <c r="AD28" s="7"/>
    </row>
    <row r="29" spans="1:30" x14ac:dyDescent="0.2">
      <c r="A29" s="17" t="s">
        <v>7</v>
      </c>
      <c r="B29" s="17" t="s">
        <v>9</v>
      </c>
      <c r="C29" s="34">
        <v>61.62</v>
      </c>
      <c r="D29" s="34">
        <v>61.62</v>
      </c>
      <c r="E29" s="34">
        <v>61.62</v>
      </c>
      <c r="F29" s="34">
        <v>61.62</v>
      </c>
      <c r="G29" s="34">
        <v>61.62</v>
      </c>
      <c r="H29" s="34">
        <v>61.62</v>
      </c>
      <c r="I29" s="34">
        <v>61.62</v>
      </c>
      <c r="J29" s="34">
        <v>61.62</v>
      </c>
      <c r="K29" s="34">
        <v>61.62</v>
      </c>
      <c r="L29" s="34">
        <v>61.62</v>
      </c>
      <c r="M29" s="34">
        <v>61.62</v>
      </c>
      <c r="N29" s="34">
        <v>61.62</v>
      </c>
      <c r="O29" s="34">
        <v>61.62</v>
      </c>
      <c r="P29" s="34">
        <v>61.62</v>
      </c>
      <c r="Q29" s="34">
        <v>61.62</v>
      </c>
      <c r="R29" s="34">
        <v>61.62</v>
      </c>
      <c r="S29" s="34">
        <v>61.62</v>
      </c>
      <c r="T29" s="34">
        <v>61.62</v>
      </c>
      <c r="U29" s="34">
        <v>61.62</v>
      </c>
      <c r="V29" s="34">
        <v>61.62</v>
      </c>
      <c r="W29" s="34">
        <v>61.62</v>
      </c>
      <c r="X29" s="34">
        <v>61.62</v>
      </c>
      <c r="Y29" s="34">
        <v>61.62</v>
      </c>
      <c r="Z29" s="34">
        <v>61.62</v>
      </c>
      <c r="AA29" s="34">
        <v>61.62</v>
      </c>
      <c r="AB29" s="63">
        <v>61.619999999999976</v>
      </c>
      <c r="AC29" s="1"/>
      <c r="AD29" s="1"/>
    </row>
    <row r="30" spans="1:30" x14ac:dyDescent="0.2">
      <c r="A30" s="17" t="s">
        <v>28</v>
      </c>
      <c r="B30" s="17" t="s">
        <v>9</v>
      </c>
      <c r="C30" s="34">
        <v>61.62</v>
      </c>
      <c r="D30" s="34">
        <v>61.62</v>
      </c>
      <c r="E30" s="34">
        <v>61.62</v>
      </c>
      <c r="F30" s="34">
        <v>61.62</v>
      </c>
      <c r="G30" s="34">
        <v>61.62</v>
      </c>
      <c r="H30" s="34">
        <v>61.62</v>
      </c>
      <c r="I30" s="34">
        <v>61.62</v>
      </c>
      <c r="J30" s="34">
        <v>61.62</v>
      </c>
      <c r="K30" s="34">
        <v>61.62</v>
      </c>
      <c r="L30" s="34">
        <v>61.62</v>
      </c>
      <c r="M30" s="34">
        <v>61.62</v>
      </c>
      <c r="N30" s="34">
        <v>61.62</v>
      </c>
      <c r="O30" s="34">
        <v>61.62</v>
      </c>
      <c r="P30" s="34">
        <v>61.62</v>
      </c>
      <c r="Q30" s="34">
        <v>61.62</v>
      </c>
      <c r="R30" s="34">
        <v>61.62</v>
      </c>
      <c r="S30" s="34">
        <v>61.62</v>
      </c>
      <c r="T30" s="34">
        <v>61.62</v>
      </c>
      <c r="U30" s="34">
        <v>61.62</v>
      </c>
      <c r="V30" s="34">
        <v>61.62</v>
      </c>
      <c r="W30" s="34">
        <v>61.62</v>
      </c>
      <c r="X30" s="34">
        <v>61.62</v>
      </c>
      <c r="Y30" s="34">
        <v>61.62</v>
      </c>
      <c r="Z30" s="34">
        <v>61.62</v>
      </c>
      <c r="AA30" s="34">
        <v>61.62</v>
      </c>
      <c r="AB30" s="63">
        <v>61.619999999999976</v>
      </c>
      <c r="AC30" s="1"/>
      <c r="AD30" s="1"/>
    </row>
    <row r="31" spans="1:30" x14ac:dyDescent="0.2">
      <c r="A31" s="17" t="s">
        <v>29</v>
      </c>
      <c r="B31" s="17" t="s">
        <v>9</v>
      </c>
      <c r="C31" s="34">
        <v>61.62</v>
      </c>
      <c r="D31" s="34">
        <v>61.62</v>
      </c>
      <c r="E31" s="34">
        <v>61.62</v>
      </c>
      <c r="F31" s="34">
        <v>61.62</v>
      </c>
      <c r="G31" s="34">
        <v>61.62</v>
      </c>
      <c r="H31" s="34">
        <v>61.62</v>
      </c>
      <c r="I31" s="34">
        <v>61.62</v>
      </c>
      <c r="J31" s="34">
        <v>61.62</v>
      </c>
      <c r="K31" s="34">
        <v>61.62</v>
      </c>
      <c r="L31" s="34">
        <v>61.62</v>
      </c>
      <c r="M31" s="34">
        <v>61.62</v>
      </c>
      <c r="N31" s="34">
        <v>61.62</v>
      </c>
      <c r="O31" s="34">
        <v>61.62</v>
      </c>
      <c r="P31" s="34">
        <v>61.62</v>
      </c>
      <c r="Q31" s="34">
        <v>61.62</v>
      </c>
      <c r="R31" s="34">
        <v>61.62</v>
      </c>
      <c r="S31" s="34">
        <v>61.62</v>
      </c>
      <c r="T31" s="34">
        <v>61.62</v>
      </c>
      <c r="U31" s="34">
        <v>61.62</v>
      </c>
      <c r="V31" s="34">
        <v>61.62</v>
      </c>
      <c r="W31" s="34">
        <v>61.62</v>
      </c>
      <c r="X31" s="34">
        <v>61.62</v>
      </c>
      <c r="Y31" s="34">
        <v>61.62</v>
      </c>
      <c r="Z31" s="34">
        <v>61.62</v>
      </c>
      <c r="AA31" s="34">
        <v>61.62</v>
      </c>
      <c r="AB31" s="63">
        <v>61.619999999999976</v>
      </c>
      <c r="AC31" s="1"/>
      <c r="AD31" s="1"/>
    </row>
    <row r="32" spans="1:30" x14ac:dyDescent="0.2">
      <c r="A32" s="17" t="s">
        <v>8</v>
      </c>
      <c r="B32" s="17" t="s">
        <v>19</v>
      </c>
      <c r="C32" s="34">
        <v>0.57999999999999996</v>
      </c>
      <c r="D32" s="34">
        <v>0.57999999999999996</v>
      </c>
      <c r="E32" s="34">
        <v>0.57999999999999996</v>
      </c>
      <c r="F32" s="34">
        <v>0.57999999999999996</v>
      </c>
      <c r="G32" s="34">
        <v>0.57999999999999996</v>
      </c>
      <c r="H32" s="34">
        <v>0.57999999999999996</v>
      </c>
      <c r="I32" s="34">
        <v>0.57999999999999996</v>
      </c>
      <c r="J32" s="34">
        <v>0.57999999999999996</v>
      </c>
      <c r="K32" s="34">
        <v>0.57999999999999996</v>
      </c>
      <c r="L32" s="34">
        <v>0.57999999999999996</v>
      </c>
      <c r="M32" s="34">
        <v>0.57999999999999996</v>
      </c>
      <c r="N32" s="34">
        <v>0.57999999999999996</v>
      </c>
      <c r="O32" s="34">
        <v>0.57999999999999996</v>
      </c>
      <c r="P32" s="34">
        <v>0.57999999999999996</v>
      </c>
      <c r="Q32" s="34">
        <v>0.57999999999999996</v>
      </c>
      <c r="R32" s="34">
        <v>0.57999999999999996</v>
      </c>
      <c r="S32" s="34">
        <v>0.57999999999999996</v>
      </c>
      <c r="T32" s="34">
        <v>0.57999999999999996</v>
      </c>
      <c r="U32" s="34">
        <v>0.57999999999999996</v>
      </c>
      <c r="V32" s="34">
        <v>0.57999999999999996</v>
      </c>
      <c r="W32" s="34">
        <v>0.57999999999999996</v>
      </c>
      <c r="X32" s="34">
        <v>0.57999999999999996</v>
      </c>
      <c r="Y32" s="34">
        <v>0.57999999999999996</v>
      </c>
      <c r="Z32" s="34">
        <v>0.57999999999999996</v>
      </c>
      <c r="AA32" s="34">
        <v>0.57999999999999996</v>
      </c>
      <c r="AB32" s="63">
        <v>0.57999999999999996</v>
      </c>
      <c r="AC32" s="1"/>
      <c r="AD32" s="1"/>
    </row>
    <row r="33" spans="1:30" x14ac:dyDescent="0.2">
      <c r="A33" s="17" t="s">
        <v>10</v>
      </c>
      <c r="B33" s="17" t="s">
        <v>19</v>
      </c>
      <c r="C33" s="34">
        <v>0.36</v>
      </c>
      <c r="D33" s="34">
        <v>0.36</v>
      </c>
      <c r="E33" s="34">
        <v>0.36</v>
      </c>
      <c r="F33" s="34">
        <v>0.36</v>
      </c>
      <c r="G33" s="34">
        <v>0.36</v>
      </c>
      <c r="H33" s="34">
        <v>0.36</v>
      </c>
      <c r="I33" s="34">
        <v>0.36</v>
      </c>
      <c r="J33" s="34">
        <v>0.36</v>
      </c>
      <c r="K33" s="34">
        <v>0.36</v>
      </c>
      <c r="L33" s="34">
        <v>0.36</v>
      </c>
      <c r="M33" s="34">
        <v>0.36</v>
      </c>
      <c r="N33" s="34">
        <v>0.36</v>
      </c>
      <c r="O33" s="34">
        <v>0.36</v>
      </c>
      <c r="P33" s="34">
        <v>0.36</v>
      </c>
      <c r="Q33" s="34">
        <v>0.36</v>
      </c>
      <c r="R33" s="34">
        <v>0.36</v>
      </c>
      <c r="S33" s="34">
        <v>0.36</v>
      </c>
      <c r="T33" s="34">
        <v>0.36</v>
      </c>
      <c r="U33" s="34">
        <v>0.36</v>
      </c>
      <c r="V33" s="34">
        <v>0.36</v>
      </c>
      <c r="W33" s="34">
        <v>0.36</v>
      </c>
      <c r="X33" s="34">
        <v>0.36</v>
      </c>
      <c r="Y33" s="34">
        <v>0.36</v>
      </c>
      <c r="Z33" s="34">
        <v>0.36</v>
      </c>
      <c r="AA33" s="34">
        <v>0.36</v>
      </c>
      <c r="AB33" s="63">
        <v>0.3600000000000001</v>
      </c>
      <c r="AC33" s="1"/>
      <c r="AD33" s="1"/>
    </row>
    <row r="34" spans="1:30" x14ac:dyDescent="0.2">
      <c r="A34" s="17" t="s">
        <v>11</v>
      </c>
      <c r="B34" s="17" t="s">
        <v>19</v>
      </c>
      <c r="C34" s="34">
        <v>0.55000000000000004</v>
      </c>
      <c r="D34" s="34">
        <v>0.55000000000000004</v>
      </c>
      <c r="E34" s="34">
        <v>0.55000000000000004</v>
      </c>
      <c r="F34" s="34">
        <v>0.55000000000000004</v>
      </c>
      <c r="G34" s="34">
        <v>0.55000000000000004</v>
      </c>
      <c r="H34" s="34">
        <v>0.55000000000000004</v>
      </c>
      <c r="I34" s="34">
        <v>0.55000000000000004</v>
      </c>
      <c r="J34" s="34">
        <v>0.55000000000000004</v>
      </c>
      <c r="K34" s="34">
        <v>0.55000000000000004</v>
      </c>
      <c r="L34" s="34">
        <v>0.55000000000000004</v>
      </c>
      <c r="M34" s="34">
        <v>0.55000000000000004</v>
      </c>
      <c r="N34" s="34">
        <v>0.55000000000000004</v>
      </c>
      <c r="O34" s="34">
        <v>0.55000000000000004</v>
      </c>
      <c r="P34" s="34">
        <v>0.55000000000000004</v>
      </c>
      <c r="Q34" s="34">
        <v>0.55000000000000004</v>
      </c>
      <c r="R34" s="34">
        <v>0.55000000000000004</v>
      </c>
      <c r="S34" s="34">
        <v>0.55000000000000004</v>
      </c>
      <c r="T34" s="34">
        <v>0.55000000000000004</v>
      </c>
      <c r="U34" s="34">
        <v>0.55000000000000004</v>
      </c>
      <c r="V34" s="34">
        <v>0.55000000000000004</v>
      </c>
      <c r="W34" s="34">
        <v>0.55000000000000004</v>
      </c>
      <c r="X34" s="34">
        <v>0.55000000000000004</v>
      </c>
      <c r="Y34" s="34">
        <v>0.55000000000000004</v>
      </c>
      <c r="Z34" s="34">
        <v>0.55000000000000004</v>
      </c>
      <c r="AA34" s="34">
        <v>0.55000000000000004</v>
      </c>
      <c r="AB34" s="63">
        <v>0.55000000000000016</v>
      </c>
      <c r="AC34" s="1"/>
      <c r="AD34" s="1"/>
    </row>
    <row r="35" spans="1:30" x14ac:dyDescent="0.2">
      <c r="A35" s="17" t="s">
        <v>12</v>
      </c>
      <c r="B35" s="17" t="s">
        <v>19</v>
      </c>
      <c r="C35" s="34">
        <v>1.28</v>
      </c>
      <c r="D35" s="34">
        <v>1.28</v>
      </c>
      <c r="E35" s="34">
        <v>1.28</v>
      </c>
      <c r="F35" s="34">
        <v>1.28</v>
      </c>
      <c r="G35" s="34">
        <v>1.28</v>
      </c>
      <c r="H35" s="34">
        <v>1.28</v>
      </c>
      <c r="I35" s="34">
        <v>1.28</v>
      </c>
      <c r="J35" s="34">
        <v>1.28</v>
      </c>
      <c r="K35" s="34">
        <v>1.28</v>
      </c>
      <c r="L35" s="34">
        <v>1.28</v>
      </c>
      <c r="M35" s="34">
        <v>1.28</v>
      </c>
      <c r="N35" s="34">
        <v>1.28</v>
      </c>
      <c r="O35" s="34">
        <v>1.28</v>
      </c>
      <c r="P35" s="34">
        <v>1.28</v>
      </c>
      <c r="Q35" s="34">
        <v>1.28</v>
      </c>
      <c r="R35" s="34">
        <v>1.28</v>
      </c>
      <c r="S35" s="34">
        <v>1.28</v>
      </c>
      <c r="T35" s="34">
        <v>1.28</v>
      </c>
      <c r="U35" s="34">
        <v>1.28</v>
      </c>
      <c r="V35" s="34">
        <v>1.28</v>
      </c>
      <c r="W35" s="34">
        <v>1.28</v>
      </c>
      <c r="X35" s="34">
        <v>1.28</v>
      </c>
      <c r="Y35" s="34">
        <v>1.28</v>
      </c>
      <c r="Z35" s="34">
        <v>1.28</v>
      </c>
      <c r="AA35" s="34">
        <v>1.28</v>
      </c>
      <c r="AB35" s="63">
        <v>1.2800000000000002</v>
      </c>
      <c r="AC35" s="1"/>
      <c r="AD35" s="1"/>
    </row>
    <row r="36" spans="1:30" x14ac:dyDescent="0.2">
      <c r="A36" s="17" t="s">
        <v>13</v>
      </c>
      <c r="B36" s="17" t="s">
        <v>19</v>
      </c>
      <c r="C36" s="34">
        <v>0.36</v>
      </c>
      <c r="D36" s="34">
        <v>0.36</v>
      </c>
      <c r="E36" s="34">
        <v>0.36</v>
      </c>
      <c r="F36" s="34">
        <v>0.36</v>
      </c>
      <c r="G36" s="34">
        <v>0.36</v>
      </c>
      <c r="H36" s="34">
        <v>0.36</v>
      </c>
      <c r="I36" s="34">
        <v>0.36</v>
      </c>
      <c r="J36" s="34">
        <v>0.36</v>
      </c>
      <c r="K36" s="34">
        <v>0.36</v>
      </c>
      <c r="L36" s="34">
        <v>0.36</v>
      </c>
      <c r="M36" s="34">
        <v>0.36</v>
      </c>
      <c r="N36" s="34">
        <v>0.36</v>
      </c>
      <c r="O36" s="34">
        <v>0.36</v>
      </c>
      <c r="P36" s="34">
        <v>0.36</v>
      </c>
      <c r="Q36" s="34">
        <v>0.36</v>
      </c>
      <c r="R36" s="34">
        <v>0.36</v>
      </c>
      <c r="S36" s="34">
        <v>0.36</v>
      </c>
      <c r="T36" s="34">
        <v>0.36</v>
      </c>
      <c r="U36" s="34">
        <v>0.36</v>
      </c>
      <c r="V36" s="34">
        <v>0.36</v>
      </c>
      <c r="W36" s="34">
        <v>0.36</v>
      </c>
      <c r="X36" s="34">
        <v>0.36</v>
      </c>
      <c r="Y36" s="34">
        <v>0.36</v>
      </c>
      <c r="Z36" s="34">
        <v>0.36</v>
      </c>
      <c r="AA36" s="34">
        <v>0.36</v>
      </c>
      <c r="AB36" s="63">
        <v>0.3600000000000001</v>
      </c>
      <c r="AC36" s="1"/>
      <c r="AD36" s="1"/>
    </row>
    <row r="37" spans="1:30" x14ac:dyDescent="0.2">
      <c r="A37" s="17" t="s">
        <v>15</v>
      </c>
      <c r="B37" s="17" t="s">
        <v>19</v>
      </c>
      <c r="C37" s="34">
        <v>0.18</v>
      </c>
      <c r="D37" s="34">
        <v>0.18</v>
      </c>
      <c r="E37" s="34">
        <v>0.18</v>
      </c>
      <c r="F37" s="34">
        <v>0.18</v>
      </c>
      <c r="G37" s="34">
        <v>0.18</v>
      </c>
      <c r="H37" s="34">
        <v>0.18</v>
      </c>
      <c r="I37" s="34">
        <v>0.18</v>
      </c>
      <c r="J37" s="34">
        <v>0.18</v>
      </c>
      <c r="K37" s="34">
        <v>0.18</v>
      </c>
      <c r="L37" s="34">
        <v>0.18</v>
      </c>
      <c r="M37" s="34">
        <v>0.18</v>
      </c>
      <c r="N37" s="34">
        <v>0.18</v>
      </c>
      <c r="O37" s="34">
        <v>0.18</v>
      </c>
      <c r="P37" s="34">
        <v>0.18</v>
      </c>
      <c r="Q37" s="34">
        <v>0.18</v>
      </c>
      <c r="R37" s="34">
        <v>0.18</v>
      </c>
      <c r="S37" s="34">
        <v>0.18</v>
      </c>
      <c r="T37" s="34">
        <v>0.18</v>
      </c>
      <c r="U37" s="34">
        <v>0.18</v>
      </c>
      <c r="V37" s="34">
        <v>0.18</v>
      </c>
      <c r="W37" s="34">
        <v>0.18</v>
      </c>
      <c r="X37" s="34">
        <v>0.18</v>
      </c>
      <c r="Y37" s="34">
        <v>0.18</v>
      </c>
      <c r="Z37" s="34">
        <v>0.18</v>
      </c>
      <c r="AA37" s="34">
        <v>0.18</v>
      </c>
      <c r="AB37" s="63">
        <v>0.18000000000000005</v>
      </c>
      <c r="AC37" s="1"/>
      <c r="AD37" s="1"/>
    </row>
    <row r="38" spans="1:30" x14ac:dyDescent="0.2">
      <c r="A38" s="17" t="s">
        <v>20</v>
      </c>
      <c r="B38" s="29" t="s">
        <v>61</v>
      </c>
      <c r="C38" s="34">
        <v>2.7019791227789995</v>
      </c>
      <c r="D38" s="34">
        <v>2.6970348158918132</v>
      </c>
      <c r="E38" s="34">
        <v>2.6958538177851574</v>
      </c>
      <c r="F38" s="34">
        <v>2.6946861184640247</v>
      </c>
      <c r="G38" s="34">
        <v>2.6957496864660704</v>
      </c>
      <c r="H38" s="34">
        <v>2.6994332227597964</v>
      </c>
      <c r="I38" s="34">
        <v>2.704615204661013</v>
      </c>
      <c r="J38" s="34">
        <v>2.7136109286204664</v>
      </c>
      <c r="K38" s="34">
        <v>2.7229098929421101</v>
      </c>
      <c r="L38" s="34">
        <v>2.7339474288872205</v>
      </c>
      <c r="M38" s="34">
        <v>2.7431903643548496</v>
      </c>
      <c r="N38" s="34">
        <v>2.747300032871351</v>
      </c>
      <c r="O38" s="34">
        <v>2.7532700281464351</v>
      </c>
      <c r="P38" s="34">
        <v>2.7571860803576071</v>
      </c>
      <c r="Q38" s="34">
        <v>2.7615429205529303</v>
      </c>
      <c r="R38" s="34">
        <v>2.7523579002785641</v>
      </c>
      <c r="S38" s="34">
        <v>2.7619998096022007</v>
      </c>
      <c r="T38" s="34">
        <v>2.7723235023986499</v>
      </c>
      <c r="U38" s="34">
        <v>2.783154199021928</v>
      </c>
      <c r="V38" s="34">
        <v>2.7954813018632696</v>
      </c>
      <c r="W38" s="34">
        <v>2.8063887286504845</v>
      </c>
      <c r="X38" s="34">
        <v>2.7788457735997474</v>
      </c>
      <c r="Y38" s="34">
        <v>2.8040158684340266</v>
      </c>
      <c r="Z38" s="34">
        <v>2.8032880863017975</v>
      </c>
      <c r="AA38" s="34">
        <v>2.8032880863017975</v>
      </c>
      <c r="AB38" s="63">
        <v>2.7516808132968826</v>
      </c>
      <c r="AC38" s="7"/>
      <c r="AD38" s="7"/>
    </row>
    <row r="39" spans="1:30" x14ac:dyDescent="0.2">
      <c r="A39" s="17" t="s">
        <v>45</v>
      </c>
      <c r="B39" s="17" t="s">
        <v>19</v>
      </c>
      <c r="C39" s="34">
        <v>9.7785911110097121</v>
      </c>
      <c r="D39" s="34">
        <v>9.7606974289417998</v>
      </c>
      <c r="E39" s="34">
        <v>9.7564233405558074</v>
      </c>
      <c r="F39" s="34">
        <v>9.7521973811078979</v>
      </c>
      <c r="G39" s="34">
        <v>9.7560464843533978</v>
      </c>
      <c r="H39" s="34">
        <v>9.7693773776068831</v>
      </c>
      <c r="I39" s="34">
        <v>9.7881312168684271</v>
      </c>
      <c r="J39" s="34">
        <v>9.8206871702454972</v>
      </c>
      <c r="K39" s="34">
        <v>9.8543405649333504</v>
      </c>
      <c r="L39" s="34">
        <v>9.8942859331156541</v>
      </c>
      <c r="M39" s="34">
        <v>9.9277365567127891</v>
      </c>
      <c r="N39" s="34">
        <v>9.9426096427725081</v>
      </c>
      <c r="O39" s="34">
        <v>9.9642153399585265</v>
      </c>
      <c r="P39" s="34">
        <v>9.9783877193894348</v>
      </c>
      <c r="Q39" s="34">
        <v>9.9941553315248921</v>
      </c>
      <c r="R39" s="34">
        <v>9.9609143057700411</v>
      </c>
      <c r="S39" s="34">
        <v>9.9958088347508216</v>
      </c>
      <c r="T39" s="34">
        <v>10.03317077058559</v>
      </c>
      <c r="U39" s="34">
        <v>10.072367577412692</v>
      </c>
      <c r="V39" s="34">
        <v>10.116979949600404</v>
      </c>
      <c r="W39" s="34">
        <v>10.156454446544611</v>
      </c>
      <c r="X39" s="34">
        <v>10.056775180646705</v>
      </c>
      <c r="Y39" s="34">
        <v>10.147866952427906</v>
      </c>
      <c r="Z39" s="34">
        <v>10.145233074235078</v>
      </c>
      <c r="AA39" s="34">
        <v>10.145233074235078</v>
      </c>
      <c r="AB39" s="63">
        <v>9.9584638957410991</v>
      </c>
      <c r="AC39" s="7"/>
      <c r="AD39" s="7"/>
    </row>
    <row r="40" spans="1:30" x14ac:dyDescent="0.2">
      <c r="A40" s="17" t="s">
        <v>46</v>
      </c>
      <c r="B40" s="17" t="s">
        <v>19</v>
      </c>
      <c r="C40" s="34">
        <v>3.4482400233560568</v>
      </c>
      <c r="D40" s="34">
        <v>3.4419301459952667</v>
      </c>
      <c r="E40" s="34">
        <v>3.4404229674591535</v>
      </c>
      <c r="F40" s="34">
        <v>3.4389327607064701</v>
      </c>
      <c r="G40" s="34">
        <v>3.4402900760614616</v>
      </c>
      <c r="H40" s="34">
        <v>3.4449909699982171</v>
      </c>
      <c r="I40" s="34">
        <v>3.451604165948341</v>
      </c>
      <c r="J40" s="34">
        <v>3.4630844231918338</v>
      </c>
      <c r="K40" s="34">
        <v>3.4749516728975505</v>
      </c>
      <c r="L40" s="34">
        <v>3.4890376711513102</v>
      </c>
      <c r="M40" s="34">
        <v>3.5008334173671423</v>
      </c>
      <c r="N40" s="34">
        <v>3.5060781371882008</v>
      </c>
      <c r="O40" s="34">
        <v>3.5136969883011648</v>
      </c>
      <c r="P40" s="34">
        <v>3.5186946168373279</v>
      </c>
      <c r="Q40" s="34">
        <v>3.524254774800883</v>
      </c>
      <c r="R40" s="34">
        <v>3.5125329394031204</v>
      </c>
      <c r="S40" s="34">
        <v>3.5248378522542376</v>
      </c>
      <c r="T40" s="34">
        <v>3.538012850680182</v>
      </c>
      <c r="U40" s="34">
        <v>3.5518348825613182</v>
      </c>
      <c r="V40" s="34">
        <v>3.5675666138064583</v>
      </c>
      <c r="W40" s="34">
        <v>3.5814865679920476</v>
      </c>
      <c r="X40" s="34">
        <v>3.5463365110701539</v>
      </c>
      <c r="Y40" s="34">
        <v>3.5784583463824728</v>
      </c>
      <c r="Z40" s="34">
        <v>3.5775295577565807</v>
      </c>
      <c r="AA40" s="34">
        <v>3.5775295577565807</v>
      </c>
      <c r="AB40" s="63">
        <v>3.511668847445546</v>
      </c>
      <c r="AC40" s="7"/>
      <c r="AD40" s="7"/>
    </row>
    <row r="41" spans="1:30" x14ac:dyDescent="0.2">
      <c r="A41" s="17" t="s">
        <v>47</v>
      </c>
      <c r="B41" s="17" t="s">
        <v>19</v>
      </c>
      <c r="C41" s="34">
        <v>6.1759522806377136</v>
      </c>
      <c r="D41" s="34">
        <v>6.1646510077527159</v>
      </c>
      <c r="E41" s="34">
        <v>6.1619515835089302</v>
      </c>
      <c r="F41" s="34">
        <v>6.1592825564891989</v>
      </c>
      <c r="G41" s="34">
        <v>6.161713569065304</v>
      </c>
      <c r="H41" s="34">
        <v>6.1701330805938204</v>
      </c>
      <c r="I41" s="34">
        <v>6.1819776106537443</v>
      </c>
      <c r="J41" s="34">
        <v>6.202539265418209</v>
      </c>
      <c r="K41" s="34">
        <v>6.223794041010537</v>
      </c>
      <c r="L41" s="34">
        <v>6.2490226945993612</v>
      </c>
      <c r="M41" s="34">
        <v>6.2701494042396568</v>
      </c>
      <c r="N41" s="34">
        <v>6.2795429322773737</v>
      </c>
      <c r="O41" s="34">
        <v>6.29318863576328</v>
      </c>
      <c r="P41" s="34">
        <v>6.3021396122459592</v>
      </c>
      <c r="Q41" s="34">
        <v>6.3120981041209836</v>
      </c>
      <c r="R41" s="34">
        <v>6.2911037720652896</v>
      </c>
      <c r="S41" s="34">
        <v>6.3131424219478873</v>
      </c>
      <c r="T41" s="34">
        <v>6.3367394340540564</v>
      </c>
      <c r="U41" s="34">
        <v>6.3614953120501214</v>
      </c>
      <c r="V41" s="34">
        <v>6.3896715471160439</v>
      </c>
      <c r="W41" s="34">
        <v>6.4146028083439655</v>
      </c>
      <c r="X41" s="34">
        <v>6.3516474825137079</v>
      </c>
      <c r="Y41" s="34">
        <v>6.4091791278492041</v>
      </c>
      <c r="Z41" s="34">
        <v>6.4075156258326809</v>
      </c>
      <c r="AA41" s="34">
        <v>6.4075156258326809</v>
      </c>
      <c r="AB41" s="63">
        <v>6.2895561446785893</v>
      </c>
      <c r="AC41" s="7"/>
      <c r="AD41" s="7"/>
    </row>
    <row r="42" spans="1:30" x14ac:dyDescent="0.2">
      <c r="A42" s="19" t="s">
        <v>48</v>
      </c>
      <c r="B42" s="19" t="s">
        <v>19</v>
      </c>
      <c r="C42" s="35">
        <v>6.6906149706908566</v>
      </c>
      <c r="D42" s="35">
        <v>6.6783719250654423</v>
      </c>
      <c r="E42" s="35">
        <v>6.6754475488013423</v>
      </c>
      <c r="F42" s="35">
        <v>6.6725561028632994</v>
      </c>
      <c r="G42" s="35">
        <v>6.6751896998207458</v>
      </c>
      <c r="H42" s="35">
        <v>6.6843108373099724</v>
      </c>
      <c r="I42" s="35">
        <v>6.6971424115415559</v>
      </c>
      <c r="J42" s="35">
        <v>6.7194175375363931</v>
      </c>
      <c r="K42" s="35">
        <v>6.7424435444280819</v>
      </c>
      <c r="L42" s="35">
        <v>6.7697745858159744</v>
      </c>
      <c r="M42" s="35">
        <v>6.7926618545929616</v>
      </c>
      <c r="N42" s="35">
        <v>6.8028381766338217</v>
      </c>
      <c r="O42" s="35">
        <v>6.8176210220768869</v>
      </c>
      <c r="P42" s="35">
        <v>6.8273179132664561</v>
      </c>
      <c r="Q42" s="35">
        <v>6.8381062794643999</v>
      </c>
      <c r="R42" s="35">
        <v>6.8153624197373972</v>
      </c>
      <c r="S42" s="35">
        <v>6.8392376237768779</v>
      </c>
      <c r="T42" s="35">
        <v>6.864801053558562</v>
      </c>
      <c r="U42" s="35">
        <v>6.8916199213876324</v>
      </c>
      <c r="V42" s="35">
        <v>6.9221441760423819</v>
      </c>
      <c r="W42" s="35">
        <v>6.9491530423726298</v>
      </c>
      <c r="X42" s="35">
        <v>6.8809514393898512</v>
      </c>
      <c r="Y42" s="35">
        <v>6.9432773885033052</v>
      </c>
      <c r="Z42" s="35">
        <v>6.9414752613187378</v>
      </c>
      <c r="AA42" s="35">
        <v>6.9414752613187378</v>
      </c>
      <c r="AB42" s="64">
        <v>6.8136858234018067</v>
      </c>
      <c r="AC42" s="7"/>
      <c r="AD42" s="7"/>
    </row>
    <row r="43" spans="1:30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30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30" s="3" customFormat="1" x14ac:dyDescent="0.2">
      <c r="A45" s="16" t="s">
        <v>51</v>
      </c>
      <c r="B45" s="15"/>
      <c r="C45" s="15">
        <v>1990</v>
      </c>
      <c r="D45" s="15">
        <v>1991</v>
      </c>
      <c r="E45" s="15">
        <v>1992</v>
      </c>
      <c r="F45" s="15">
        <v>1993</v>
      </c>
      <c r="G45" s="15">
        <v>1994</v>
      </c>
      <c r="H45" s="15">
        <v>1995</v>
      </c>
      <c r="I45" s="15">
        <v>1996</v>
      </c>
      <c r="J45" s="15">
        <v>1997</v>
      </c>
      <c r="K45" s="15">
        <v>1998</v>
      </c>
      <c r="L45" s="15">
        <v>1999</v>
      </c>
      <c r="M45" s="15">
        <v>2000</v>
      </c>
      <c r="N45" s="15">
        <v>2001</v>
      </c>
      <c r="O45" s="15">
        <v>2002</v>
      </c>
      <c r="P45" s="15">
        <v>2003</v>
      </c>
      <c r="Q45" s="15">
        <v>2004</v>
      </c>
      <c r="R45" s="15">
        <v>2005</v>
      </c>
      <c r="S45" s="15">
        <v>2006</v>
      </c>
      <c r="T45" s="15">
        <v>2007</v>
      </c>
      <c r="U45" s="15">
        <v>2008</v>
      </c>
      <c r="V45" s="15">
        <v>2009</v>
      </c>
      <c r="W45" s="15">
        <v>2010</v>
      </c>
      <c r="X45" s="15">
        <v>2011</v>
      </c>
      <c r="Y45" s="15">
        <v>2012</v>
      </c>
      <c r="Z45" s="15">
        <v>2013</v>
      </c>
      <c r="AA45" s="15">
        <v>2014</v>
      </c>
      <c r="AB45" s="16" t="s">
        <v>96</v>
      </c>
    </row>
    <row r="46" spans="1:30" x14ac:dyDescent="0.2">
      <c r="A46" s="17" t="s">
        <v>26</v>
      </c>
      <c r="B46" s="17" t="s">
        <v>9</v>
      </c>
      <c r="C46" s="34">
        <v>120.23028799671567</v>
      </c>
      <c r="D46" s="34">
        <v>120.24446973030409</v>
      </c>
      <c r="E46" s="34">
        <v>120.33841820391898</v>
      </c>
      <c r="F46" s="34">
        <v>120.26745473853343</v>
      </c>
      <c r="G46" s="34">
        <v>120.30878052180924</v>
      </c>
      <c r="H46" s="34">
        <v>120.36968239168768</v>
      </c>
      <c r="I46" s="34">
        <v>120.40357219126604</v>
      </c>
      <c r="J46" s="34">
        <v>120.37305898457906</v>
      </c>
      <c r="K46" s="34">
        <v>120.41053002579125</v>
      </c>
      <c r="L46" s="34">
        <v>120.39422722413087</v>
      </c>
      <c r="M46" s="34">
        <v>120.45914735028585</v>
      </c>
      <c r="N46" s="34">
        <v>120.50112572854884</v>
      </c>
      <c r="O46" s="34">
        <v>120.63220645354906</v>
      </c>
      <c r="P46" s="34">
        <v>120.80433846545692</v>
      </c>
      <c r="Q46" s="34">
        <v>121.11920010771736</v>
      </c>
      <c r="R46" s="34">
        <v>121.419873164865</v>
      </c>
      <c r="S46" s="34">
        <v>121.87269505560798</v>
      </c>
      <c r="T46" s="34">
        <v>122.37287664597156</v>
      </c>
      <c r="U46" s="34">
        <v>122.88828921136971</v>
      </c>
      <c r="V46" s="34">
        <v>123.2688079306842</v>
      </c>
      <c r="W46" s="34">
        <v>123.49294147958545</v>
      </c>
      <c r="X46" s="34">
        <v>124.4975505373734</v>
      </c>
      <c r="Y46" s="34">
        <v>124.61127899553358</v>
      </c>
      <c r="Z46" s="34">
        <v>124.51805131697301</v>
      </c>
      <c r="AA46" s="34">
        <v>124.51805131697301</v>
      </c>
      <c r="AB46" s="63">
        <v>121.66598516768192</v>
      </c>
      <c r="AC46" s="7"/>
      <c r="AD46" s="7"/>
    </row>
    <row r="47" spans="1:30" x14ac:dyDescent="0.2">
      <c r="A47" s="17" t="s">
        <v>31</v>
      </c>
      <c r="B47" s="17" t="s">
        <v>9</v>
      </c>
      <c r="C47" s="34">
        <v>8.9845155534650036</v>
      </c>
      <c r="D47" s="34">
        <v>8.9855753197528774</v>
      </c>
      <c r="E47" s="34">
        <v>8.9925958595559621</v>
      </c>
      <c r="F47" s="34">
        <v>8.9872929332375797</v>
      </c>
      <c r="G47" s="34">
        <v>8.9903811080127323</v>
      </c>
      <c r="H47" s="34">
        <v>8.994932155891556</v>
      </c>
      <c r="I47" s="34">
        <v>8.9974646577801316</v>
      </c>
      <c r="J47" s="34">
        <v>8.9951844804252143</v>
      </c>
      <c r="K47" s="34">
        <v>8.997984599747765</v>
      </c>
      <c r="L47" s="34">
        <v>8.996766331227219</v>
      </c>
      <c r="M47" s="34">
        <v>9.0016176535761119</v>
      </c>
      <c r="N47" s="34">
        <v>9.0047545951795733</v>
      </c>
      <c r="O47" s="34">
        <v>9.0145499373695213</v>
      </c>
      <c r="P47" s="34">
        <v>9.0274129418919564</v>
      </c>
      <c r="Q47" s="34">
        <v>9.0509417828289074</v>
      </c>
      <c r="R47" s="34">
        <v>9.0734103454803137</v>
      </c>
      <c r="S47" s="34">
        <v>9.1072486185820196</v>
      </c>
      <c r="T47" s="34">
        <v>9.1446259662791434</v>
      </c>
      <c r="U47" s="34">
        <v>9.1831414875128399</v>
      </c>
      <c r="V47" s="34">
        <v>9.2115767213381066</v>
      </c>
      <c r="W47" s="34">
        <v>9.2283256736171833</v>
      </c>
      <c r="X47" s="34">
        <v>9.303397653026348</v>
      </c>
      <c r="Y47" s="34">
        <v>9.3118963027279911</v>
      </c>
      <c r="Z47" s="34">
        <v>9.3049296261775396</v>
      </c>
      <c r="AA47" s="34">
        <v>9.3049296261775396</v>
      </c>
      <c r="AB47" s="63">
        <v>9.0918016939004644</v>
      </c>
      <c r="AC47" s="7"/>
      <c r="AD47" s="7"/>
    </row>
    <row r="48" spans="1:30" x14ac:dyDescent="0.2">
      <c r="A48" s="17" t="s">
        <v>5</v>
      </c>
      <c r="B48" s="17" t="s">
        <v>9</v>
      </c>
      <c r="C48" s="34">
        <v>44.922577767325016</v>
      </c>
      <c r="D48" s="34">
        <v>44.927876598764378</v>
      </c>
      <c r="E48" s="34">
        <v>44.962979297779803</v>
      </c>
      <c r="F48" s="34">
        <v>44.936464666187902</v>
      </c>
      <c r="G48" s="34">
        <v>44.951905540063663</v>
      </c>
      <c r="H48" s="34">
        <v>44.974660779457778</v>
      </c>
      <c r="I48" s="34">
        <v>44.987323288900662</v>
      </c>
      <c r="J48" s="34">
        <v>44.975922402126074</v>
      </c>
      <c r="K48" s="34">
        <v>44.989922998738827</v>
      </c>
      <c r="L48" s="34">
        <v>44.98383165613609</v>
      </c>
      <c r="M48" s="34">
        <v>45.008088267880559</v>
      </c>
      <c r="N48" s="34">
        <v>45.023772975897863</v>
      </c>
      <c r="O48" s="34">
        <v>45.072749686847608</v>
      </c>
      <c r="P48" s="34">
        <v>45.137064709459786</v>
      </c>
      <c r="Q48" s="34">
        <v>45.254708914144537</v>
      </c>
      <c r="R48" s="34">
        <v>45.367051727401567</v>
      </c>
      <c r="S48" s="34">
        <v>45.536243092910098</v>
      </c>
      <c r="T48" s="34">
        <v>45.723129831395717</v>
      </c>
      <c r="U48" s="34">
        <v>45.915707437564201</v>
      </c>
      <c r="V48" s="34">
        <v>46.057883606690531</v>
      </c>
      <c r="W48" s="34">
        <v>46.141628368085911</v>
      </c>
      <c r="X48" s="34">
        <v>46.516988265131744</v>
      </c>
      <c r="Y48" s="34">
        <v>46.559481513639959</v>
      </c>
      <c r="Z48" s="34">
        <v>46.524648130887698</v>
      </c>
      <c r="AA48" s="34">
        <v>46.524648130887698</v>
      </c>
      <c r="AB48" s="63">
        <v>45.459008469502322</v>
      </c>
      <c r="AC48" s="7"/>
      <c r="AD48" s="7"/>
    </row>
    <row r="49" spans="1:30" x14ac:dyDescent="0.2">
      <c r="A49" s="17" t="s">
        <v>6</v>
      </c>
      <c r="B49" s="17" t="s">
        <v>9</v>
      </c>
      <c r="C49" s="34">
        <v>125.78321774851004</v>
      </c>
      <c r="D49" s="34">
        <v>125.79805447654027</v>
      </c>
      <c r="E49" s="34">
        <v>125.89634203378347</v>
      </c>
      <c r="F49" s="34">
        <v>125.82210106532614</v>
      </c>
      <c r="G49" s="34">
        <v>125.86533551217826</v>
      </c>
      <c r="H49" s="34">
        <v>125.92905018248179</v>
      </c>
      <c r="I49" s="34">
        <v>125.96450520892185</v>
      </c>
      <c r="J49" s="34">
        <v>125.93258272595301</v>
      </c>
      <c r="K49" s="34">
        <v>125.97178439646872</v>
      </c>
      <c r="L49" s="34">
        <v>125.95472863718106</v>
      </c>
      <c r="M49" s="34">
        <v>126.02264715006557</v>
      </c>
      <c r="N49" s="34">
        <v>126.06656433251402</v>
      </c>
      <c r="O49" s="34">
        <v>126.20369912317331</v>
      </c>
      <c r="P49" s="34">
        <v>126.3837811864874</v>
      </c>
      <c r="Q49" s="34">
        <v>126.71318495960472</v>
      </c>
      <c r="R49" s="34">
        <v>127.02774483672438</v>
      </c>
      <c r="S49" s="34">
        <v>127.50148066014829</v>
      </c>
      <c r="T49" s="34">
        <v>128.02476352790802</v>
      </c>
      <c r="U49" s="34">
        <v>128.56398082517975</v>
      </c>
      <c r="V49" s="34">
        <v>128.9620740987335</v>
      </c>
      <c r="W49" s="34">
        <v>129.19655943064055</v>
      </c>
      <c r="X49" s="34">
        <v>130.24756714236889</v>
      </c>
      <c r="Y49" s="34">
        <v>130.36654823819188</v>
      </c>
      <c r="Z49" s="34">
        <v>130.26901476648555</v>
      </c>
      <c r="AA49" s="34">
        <v>130.26901476648555</v>
      </c>
      <c r="AB49" s="63">
        <v>127.28522371460654</v>
      </c>
      <c r="AC49" s="7"/>
      <c r="AD49" s="7"/>
    </row>
    <row r="50" spans="1:30" x14ac:dyDescent="0.2">
      <c r="A50" s="17" t="s">
        <v>7</v>
      </c>
      <c r="B50" s="17" t="s">
        <v>9</v>
      </c>
      <c r="C50" s="34">
        <v>43.78</v>
      </c>
      <c r="D50" s="34">
        <v>43.78</v>
      </c>
      <c r="E50" s="34">
        <v>43.78</v>
      </c>
      <c r="F50" s="34">
        <v>43.78</v>
      </c>
      <c r="G50" s="34">
        <v>43.78</v>
      </c>
      <c r="H50" s="34">
        <v>43.78</v>
      </c>
      <c r="I50" s="34">
        <v>43.78</v>
      </c>
      <c r="J50" s="34">
        <v>43.78</v>
      </c>
      <c r="K50" s="34">
        <v>43.78</v>
      </c>
      <c r="L50" s="34">
        <v>43.78</v>
      </c>
      <c r="M50" s="34">
        <v>43.78</v>
      </c>
      <c r="N50" s="34">
        <v>43.78</v>
      </c>
      <c r="O50" s="34">
        <v>43.78</v>
      </c>
      <c r="P50" s="34">
        <v>43.78</v>
      </c>
      <c r="Q50" s="34">
        <v>43.78</v>
      </c>
      <c r="R50" s="34">
        <v>43.78</v>
      </c>
      <c r="S50" s="34">
        <v>43.78</v>
      </c>
      <c r="T50" s="34">
        <v>43.78</v>
      </c>
      <c r="U50" s="34">
        <v>43.78</v>
      </c>
      <c r="V50" s="34">
        <v>43.78</v>
      </c>
      <c r="W50" s="34">
        <v>43.78</v>
      </c>
      <c r="X50" s="34">
        <v>43.78</v>
      </c>
      <c r="Y50" s="34">
        <v>43.78</v>
      </c>
      <c r="Z50" s="34">
        <v>43.78</v>
      </c>
      <c r="AA50" s="34">
        <v>43.78</v>
      </c>
      <c r="AB50" s="63">
        <v>43.779999999999987</v>
      </c>
      <c r="AC50" s="1"/>
      <c r="AD50" s="1"/>
    </row>
    <row r="51" spans="1:30" x14ac:dyDescent="0.2">
      <c r="A51" s="17" t="s">
        <v>28</v>
      </c>
      <c r="B51" s="17" t="s">
        <v>9</v>
      </c>
      <c r="C51" s="34">
        <v>43.78</v>
      </c>
      <c r="D51" s="34">
        <v>43.78</v>
      </c>
      <c r="E51" s="34">
        <v>43.78</v>
      </c>
      <c r="F51" s="34">
        <v>43.78</v>
      </c>
      <c r="G51" s="34">
        <v>43.78</v>
      </c>
      <c r="H51" s="34">
        <v>43.78</v>
      </c>
      <c r="I51" s="34">
        <v>43.78</v>
      </c>
      <c r="J51" s="34">
        <v>43.78</v>
      </c>
      <c r="K51" s="34">
        <v>43.78</v>
      </c>
      <c r="L51" s="34">
        <v>43.78</v>
      </c>
      <c r="M51" s="34">
        <v>43.78</v>
      </c>
      <c r="N51" s="34">
        <v>43.78</v>
      </c>
      <c r="O51" s="34">
        <v>43.78</v>
      </c>
      <c r="P51" s="34">
        <v>43.78</v>
      </c>
      <c r="Q51" s="34">
        <v>43.78</v>
      </c>
      <c r="R51" s="34">
        <v>43.78</v>
      </c>
      <c r="S51" s="34">
        <v>43.78</v>
      </c>
      <c r="T51" s="34">
        <v>43.78</v>
      </c>
      <c r="U51" s="34">
        <v>43.78</v>
      </c>
      <c r="V51" s="34">
        <v>43.78</v>
      </c>
      <c r="W51" s="34">
        <v>43.78</v>
      </c>
      <c r="X51" s="34">
        <v>43.78</v>
      </c>
      <c r="Y51" s="34">
        <v>43.78</v>
      </c>
      <c r="Z51" s="34">
        <v>43.78</v>
      </c>
      <c r="AA51" s="34">
        <v>43.78</v>
      </c>
      <c r="AB51" s="63">
        <v>43.779999999999987</v>
      </c>
      <c r="AC51" s="1"/>
      <c r="AD51" s="1"/>
    </row>
    <row r="52" spans="1:30" x14ac:dyDescent="0.2">
      <c r="A52" s="17" t="s">
        <v>29</v>
      </c>
      <c r="B52" s="17" t="s">
        <v>9</v>
      </c>
      <c r="C52" s="34">
        <v>43.78</v>
      </c>
      <c r="D52" s="34">
        <v>43.78</v>
      </c>
      <c r="E52" s="34">
        <v>43.78</v>
      </c>
      <c r="F52" s="34">
        <v>43.78</v>
      </c>
      <c r="G52" s="34">
        <v>43.78</v>
      </c>
      <c r="H52" s="34">
        <v>43.78</v>
      </c>
      <c r="I52" s="34">
        <v>43.78</v>
      </c>
      <c r="J52" s="34">
        <v>43.78</v>
      </c>
      <c r="K52" s="34">
        <v>43.78</v>
      </c>
      <c r="L52" s="34">
        <v>43.78</v>
      </c>
      <c r="M52" s="34">
        <v>43.78</v>
      </c>
      <c r="N52" s="34">
        <v>43.78</v>
      </c>
      <c r="O52" s="34">
        <v>43.78</v>
      </c>
      <c r="P52" s="34">
        <v>43.78</v>
      </c>
      <c r="Q52" s="34">
        <v>43.78</v>
      </c>
      <c r="R52" s="34">
        <v>43.78</v>
      </c>
      <c r="S52" s="34">
        <v>43.78</v>
      </c>
      <c r="T52" s="34">
        <v>43.78</v>
      </c>
      <c r="U52" s="34">
        <v>43.78</v>
      </c>
      <c r="V52" s="34">
        <v>43.78</v>
      </c>
      <c r="W52" s="34">
        <v>43.78</v>
      </c>
      <c r="X52" s="34">
        <v>43.78</v>
      </c>
      <c r="Y52" s="34">
        <v>43.78</v>
      </c>
      <c r="Z52" s="34">
        <v>43.78</v>
      </c>
      <c r="AA52" s="34">
        <v>43.78</v>
      </c>
      <c r="AB52" s="63">
        <v>43.779999999999987</v>
      </c>
      <c r="AC52" s="1"/>
      <c r="AD52" s="1"/>
    </row>
    <row r="53" spans="1:30" x14ac:dyDescent="0.2">
      <c r="A53" s="17" t="s">
        <v>8</v>
      </c>
      <c r="B53" s="17" t="s">
        <v>19</v>
      </c>
      <c r="C53" s="34">
        <v>0.41</v>
      </c>
      <c r="D53" s="34">
        <v>0.41</v>
      </c>
      <c r="E53" s="34">
        <v>0.41</v>
      </c>
      <c r="F53" s="34">
        <v>0.41</v>
      </c>
      <c r="G53" s="34">
        <v>0.41</v>
      </c>
      <c r="H53" s="34">
        <v>0.41</v>
      </c>
      <c r="I53" s="34">
        <v>0.41</v>
      </c>
      <c r="J53" s="34">
        <v>0.41</v>
      </c>
      <c r="K53" s="34">
        <v>0.41</v>
      </c>
      <c r="L53" s="34">
        <v>0.41</v>
      </c>
      <c r="M53" s="34">
        <v>0.41</v>
      </c>
      <c r="N53" s="34">
        <v>0.41</v>
      </c>
      <c r="O53" s="34">
        <v>0.41</v>
      </c>
      <c r="P53" s="34">
        <v>0.41</v>
      </c>
      <c r="Q53" s="34">
        <v>0.41</v>
      </c>
      <c r="R53" s="34">
        <v>0.41</v>
      </c>
      <c r="S53" s="34">
        <v>0.41</v>
      </c>
      <c r="T53" s="34">
        <v>0.41</v>
      </c>
      <c r="U53" s="34">
        <v>0.41</v>
      </c>
      <c r="V53" s="34">
        <v>0.41</v>
      </c>
      <c r="W53" s="34">
        <v>0.41</v>
      </c>
      <c r="X53" s="34">
        <v>0.41</v>
      </c>
      <c r="Y53" s="34">
        <v>0.41</v>
      </c>
      <c r="Z53" s="34">
        <v>0.41</v>
      </c>
      <c r="AA53" s="34">
        <v>0.41</v>
      </c>
      <c r="AB53" s="63">
        <v>0.41000000000000003</v>
      </c>
      <c r="AC53" s="1"/>
      <c r="AD53" s="1"/>
    </row>
    <row r="54" spans="1:30" x14ac:dyDescent="0.2">
      <c r="A54" s="17" t="s">
        <v>10</v>
      </c>
      <c r="B54" s="17" t="s">
        <v>19</v>
      </c>
      <c r="C54" s="34">
        <v>0.26</v>
      </c>
      <c r="D54" s="34">
        <v>0.26</v>
      </c>
      <c r="E54" s="34">
        <v>0.26</v>
      </c>
      <c r="F54" s="34">
        <v>0.26</v>
      </c>
      <c r="G54" s="34">
        <v>0.26</v>
      </c>
      <c r="H54" s="34">
        <v>0.26</v>
      </c>
      <c r="I54" s="34">
        <v>0.26</v>
      </c>
      <c r="J54" s="34">
        <v>0.26</v>
      </c>
      <c r="K54" s="34">
        <v>0.26</v>
      </c>
      <c r="L54" s="34">
        <v>0.26</v>
      </c>
      <c r="M54" s="34">
        <v>0.26</v>
      </c>
      <c r="N54" s="34">
        <v>0.26</v>
      </c>
      <c r="O54" s="34">
        <v>0.26</v>
      </c>
      <c r="P54" s="34">
        <v>0.26</v>
      </c>
      <c r="Q54" s="34">
        <v>0.26</v>
      </c>
      <c r="R54" s="34">
        <v>0.26</v>
      </c>
      <c r="S54" s="34">
        <v>0.26</v>
      </c>
      <c r="T54" s="34">
        <v>0.26</v>
      </c>
      <c r="U54" s="34">
        <v>0.26</v>
      </c>
      <c r="V54" s="34">
        <v>0.26</v>
      </c>
      <c r="W54" s="34">
        <v>0.26</v>
      </c>
      <c r="X54" s="34">
        <v>0.26</v>
      </c>
      <c r="Y54" s="34">
        <v>0.26</v>
      </c>
      <c r="Z54" s="34">
        <v>0.26</v>
      </c>
      <c r="AA54" s="34">
        <v>0.26</v>
      </c>
      <c r="AB54" s="63">
        <v>0.2599999999999999</v>
      </c>
      <c r="AC54" s="1"/>
      <c r="AD54" s="1"/>
    </row>
    <row r="55" spans="1:30" x14ac:dyDescent="0.2">
      <c r="A55" s="17" t="s">
        <v>11</v>
      </c>
      <c r="B55" s="17" t="s">
        <v>19</v>
      </c>
      <c r="C55" s="34">
        <v>0.39</v>
      </c>
      <c r="D55" s="34">
        <v>0.39</v>
      </c>
      <c r="E55" s="34">
        <v>0.39</v>
      </c>
      <c r="F55" s="34">
        <v>0.39</v>
      </c>
      <c r="G55" s="34">
        <v>0.39</v>
      </c>
      <c r="H55" s="34">
        <v>0.39</v>
      </c>
      <c r="I55" s="34">
        <v>0.39</v>
      </c>
      <c r="J55" s="34">
        <v>0.39</v>
      </c>
      <c r="K55" s="34">
        <v>0.39</v>
      </c>
      <c r="L55" s="34">
        <v>0.39</v>
      </c>
      <c r="M55" s="34">
        <v>0.39</v>
      </c>
      <c r="N55" s="34">
        <v>0.39</v>
      </c>
      <c r="O55" s="34">
        <v>0.39</v>
      </c>
      <c r="P55" s="34">
        <v>0.39</v>
      </c>
      <c r="Q55" s="34">
        <v>0.39</v>
      </c>
      <c r="R55" s="34">
        <v>0.39</v>
      </c>
      <c r="S55" s="34">
        <v>0.39</v>
      </c>
      <c r="T55" s="34">
        <v>0.39</v>
      </c>
      <c r="U55" s="34">
        <v>0.39</v>
      </c>
      <c r="V55" s="34">
        <v>0.39</v>
      </c>
      <c r="W55" s="34">
        <v>0.39</v>
      </c>
      <c r="X55" s="34">
        <v>0.39</v>
      </c>
      <c r="Y55" s="34">
        <v>0.39</v>
      </c>
      <c r="Z55" s="34">
        <v>0.39</v>
      </c>
      <c r="AA55" s="34">
        <v>0.39</v>
      </c>
      <c r="AB55" s="63">
        <v>0.3899999999999999</v>
      </c>
      <c r="AC55" s="1"/>
      <c r="AD55" s="1"/>
    </row>
    <row r="56" spans="1:30" x14ac:dyDescent="0.2">
      <c r="A56" s="17" t="s">
        <v>12</v>
      </c>
      <c r="B56" s="17" t="s">
        <v>19</v>
      </c>
      <c r="C56" s="34">
        <v>0.91</v>
      </c>
      <c r="D56" s="34">
        <v>0.91</v>
      </c>
      <c r="E56" s="34">
        <v>0.91</v>
      </c>
      <c r="F56" s="34">
        <v>0.91</v>
      </c>
      <c r="G56" s="34">
        <v>0.91</v>
      </c>
      <c r="H56" s="34">
        <v>0.91</v>
      </c>
      <c r="I56" s="34">
        <v>0.91</v>
      </c>
      <c r="J56" s="34">
        <v>0.91</v>
      </c>
      <c r="K56" s="34">
        <v>0.91</v>
      </c>
      <c r="L56" s="34">
        <v>0.91</v>
      </c>
      <c r="M56" s="34">
        <v>0.91</v>
      </c>
      <c r="N56" s="34">
        <v>0.91</v>
      </c>
      <c r="O56" s="34">
        <v>0.91</v>
      </c>
      <c r="P56" s="34">
        <v>0.91</v>
      </c>
      <c r="Q56" s="34">
        <v>0.91</v>
      </c>
      <c r="R56" s="34">
        <v>0.91</v>
      </c>
      <c r="S56" s="34">
        <v>0.91</v>
      </c>
      <c r="T56" s="34">
        <v>0.91</v>
      </c>
      <c r="U56" s="34">
        <v>0.91</v>
      </c>
      <c r="V56" s="34">
        <v>0.91</v>
      </c>
      <c r="W56" s="34">
        <v>0.91</v>
      </c>
      <c r="X56" s="34">
        <v>0.91</v>
      </c>
      <c r="Y56" s="34">
        <v>0.91</v>
      </c>
      <c r="Z56" s="34">
        <v>0.91</v>
      </c>
      <c r="AA56" s="34">
        <v>0.91</v>
      </c>
      <c r="AB56" s="63">
        <v>0.90999999999999992</v>
      </c>
      <c r="AC56" s="1"/>
      <c r="AD56" s="1"/>
    </row>
    <row r="57" spans="1:30" x14ac:dyDescent="0.2">
      <c r="A57" s="17" t="s">
        <v>13</v>
      </c>
      <c r="B57" s="17" t="s">
        <v>19</v>
      </c>
      <c r="C57" s="34">
        <v>0.26</v>
      </c>
      <c r="D57" s="34">
        <v>0.26</v>
      </c>
      <c r="E57" s="34">
        <v>0.26</v>
      </c>
      <c r="F57" s="34">
        <v>0.26</v>
      </c>
      <c r="G57" s="34">
        <v>0.26</v>
      </c>
      <c r="H57" s="34">
        <v>0.26</v>
      </c>
      <c r="I57" s="34">
        <v>0.26</v>
      </c>
      <c r="J57" s="34">
        <v>0.26</v>
      </c>
      <c r="K57" s="34">
        <v>0.26</v>
      </c>
      <c r="L57" s="34">
        <v>0.26</v>
      </c>
      <c r="M57" s="34">
        <v>0.26</v>
      </c>
      <c r="N57" s="34">
        <v>0.26</v>
      </c>
      <c r="O57" s="34">
        <v>0.26</v>
      </c>
      <c r="P57" s="34">
        <v>0.26</v>
      </c>
      <c r="Q57" s="34">
        <v>0.26</v>
      </c>
      <c r="R57" s="34">
        <v>0.26</v>
      </c>
      <c r="S57" s="34">
        <v>0.26</v>
      </c>
      <c r="T57" s="34">
        <v>0.26</v>
      </c>
      <c r="U57" s="34">
        <v>0.26</v>
      </c>
      <c r="V57" s="34">
        <v>0.26</v>
      </c>
      <c r="W57" s="34">
        <v>0.26</v>
      </c>
      <c r="X57" s="34">
        <v>0.26</v>
      </c>
      <c r="Y57" s="34">
        <v>0.26</v>
      </c>
      <c r="Z57" s="34">
        <v>0.26</v>
      </c>
      <c r="AA57" s="34">
        <v>0.26</v>
      </c>
      <c r="AB57" s="63">
        <v>0.2599999999999999</v>
      </c>
      <c r="AC57" s="1"/>
      <c r="AD57" s="1"/>
    </row>
    <row r="58" spans="1:30" x14ac:dyDescent="0.2">
      <c r="A58" s="17" t="s">
        <v>15</v>
      </c>
      <c r="B58" s="17" t="s">
        <v>19</v>
      </c>
      <c r="C58" s="34">
        <v>0.13</v>
      </c>
      <c r="D58" s="34">
        <v>0.13</v>
      </c>
      <c r="E58" s="34">
        <v>0.13</v>
      </c>
      <c r="F58" s="34">
        <v>0.13</v>
      </c>
      <c r="G58" s="34">
        <v>0.13</v>
      </c>
      <c r="H58" s="34">
        <v>0.13</v>
      </c>
      <c r="I58" s="34">
        <v>0.13</v>
      </c>
      <c r="J58" s="34">
        <v>0.13</v>
      </c>
      <c r="K58" s="34">
        <v>0.13</v>
      </c>
      <c r="L58" s="34">
        <v>0.13</v>
      </c>
      <c r="M58" s="34">
        <v>0.13</v>
      </c>
      <c r="N58" s="34">
        <v>0.13</v>
      </c>
      <c r="O58" s="34">
        <v>0.13</v>
      </c>
      <c r="P58" s="34">
        <v>0.13</v>
      </c>
      <c r="Q58" s="34">
        <v>0.13</v>
      </c>
      <c r="R58" s="34">
        <v>0.13</v>
      </c>
      <c r="S58" s="34">
        <v>0.13</v>
      </c>
      <c r="T58" s="34">
        <v>0.13</v>
      </c>
      <c r="U58" s="34">
        <v>0.13</v>
      </c>
      <c r="V58" s="34">
        <v>0.13</v>
      </c>
      <c r="W58" s="34">
        <v>0.13</v>
      </c>
      <c r="X58" s="34">
        <v>0.13</v>
      </c>
      <c r="Y58" s="34">
        <v>0.13</v>
      </c>
      <c r="Z58" s="34">
        <v>0.13</v>
      </c>
      <c r="AA58" s="34">
        <v>0.13</v>
      </c>
      <c r="AB58" s="63">
        <v>0.12999999999999995</v>
      </c>
      <c r="AC58" s="1"/>
      <c r="AD58" s="1"/>
    </row>
    <row r="59" spans="1:30" x14ac:dyDescent="0.2">
      <c r="A59" s="17" t="s">
        <v>20</v>
      </c>
      <c r="B59" s="29" t="s">
        <v>61</v>
      </c>
      <c r="C59" s="34">
        <v>1.5722902218563755</v>
      </c>
      <c r="D59" s="34">
        <v>1.5724756809567535</v>
      </c>
      <c r="E59" s="34">
        <v>1.5737042754222932</v>
      </c>
      <c r="F59" s="34">
        <v>1.5727762633165765</v>
      </c>
      <c r="G59" s="34">
        <v>1.5733166939022283</v>
      </c>
      <c r="H59" s="34">
        <v>1.5741131272810223</v>
      </c>
      <c r="I59" s="34">
        <v>1.5745563151115229</v>
      </c>
      <c r="J59" s="34">
        <v>1.5741572840744125</v>
      </c>
      <c r="K59" s="34">
        <v>1.5746473049558587</v>
      </c>
      <c r="L59" s="34">
        <v>1.5744341079647632</v>
      </c>
      <c r="M59" s="34">
        <v>1.5752830893758196</v>
      </c>
      <c r="N59" s="34">
        <v>1.5758320541564252</v>
      </c>
      <c r="O59" s="34">
        <v>1.5775462390396662</v>
      </c>
      <c r="P59" s="34">
        <v>1.5797972648310925</v>
      </c>
      <c r="Q59" s="34">
        <v>1.5839148119950588</v>
      </c>
      <c r="R59" s="34">
        <v>1.5878468104590546</v>
      </c>
      <c r="S59" s="34">
        <v>1.5937685082518536</v>
      </c>
      <c r="T59" s="34">
        <v>1.60030954409885</v>
      </c>
      <c r="U59" s="34">
        <v>1.6070497603147469</v>
      </c>
      <c r="V59" s="34">
        <v>1.6120259262341685</v>
      </c>
      <c r="W59" s="34">
        <v>1.614956992883007</v>
      </c>
      <c r="X59" s="34">
        <v>1.628094589279611</v>
      </c>
      <c r="Y59" s="34">
        <v>1.6295818529773984</v>
      </c>
      <c r="Z59" s="34">
        <v>1.6283626845810695</v>
      </c>
      <c r="AA59" s="34">
        <v>1.6283626845810695</v>
      </c>
      <c r="AB59" s="63">
        <v>1.5910652964325809</v>
      </c>
      <c r="AC59" s="7"/>
      <c r="AD59" s="7"/>
    </row>
    <row r="60" spans="1:30" x14ac:dyDescent="0.2">
      <c r="A60" s="17" t="s">
        <v>45</v>
      </c>
      <c r="B60" s="17" t="s">
        <v>19</v>
      </c>
      <c r="C60" s="34">
        <v>5.6901931838611688</v>
      </c>
      <c r="D60" s="34">
        <v>5.6908643691768219</v>
      </c>
      <c r="E60" s="34">
        <v>5.6953107110521088</v>
      </c>
      <c r="F60" s="34">
        <v>5.6919521910504676</v>
      </c>
      <c r="G60" s="34">
        <v>5.6939080350747302</v>
      </c>
      <c r="H60" s="34">
        <v>5.6967903653979857</v>
      </c>
      <c r="I60" s="34">
        <v>5.6983942832607504</v>
      </c>
      <c r="J60" s="34">
        <v>5.6969501709359696</v>
      </c>
      <c r="K60" s="34">
        <v>5.6987235798402507</v>
      </c>
      <c r="L60" s="34">
        <v>5.6979520097772385</v>
      </c>
      <c r="M60" s="34">
        <v>5.7010245139315368</v>
      </c>
      <c r="N60" s="34">
        <v>5.7030112436137292</v>
      </c>
      <c r="O60" s="34">
        <v>5.7092149603340303</v>
      </c>
      <c r="P60" s="34">
        <v>5.7173615298649061</v>
      </c>
      <c r="Q60" s="34">
        <v>5.7322631291249744</v>
      </c>
      <c r="R60" s="34">
        <v>5.7464932188041979</v>
      </c>
      <c r="S60" s="34">
        <v>5.7679241251019455</v>
      </c>
      <c r="T60" s="34">
        <v>5.7915964453101241</v>
      </c>
      <c r="U60" s="34">
        <v>5.815989608758132</v>
      </c>
      <c r="V60" s="34">
        <v>5.8339985901808005</v>
      </c>
      <c r="W60" s="34">
        <v>5.8446062599575486</v>
      </c>
      <c r="X60" s="34">
        <v>5.8921518469166871</v>
      </c>
      <c r="Y60" s="34">
        <v>5.897534325061061</v>
      </c>
      <c r="Z60" s="34">
        <v>5.8931220965791082</v>
      </c>
      <c r="AA60" s="34">
        <v>5.8931220965791082</v>
      </c>
      <c r="AB60" s="63">
        <v>5.7581410728036264</v>
      </c>
      <c r="AC60" s="7"/>
      <c r="AD60" s="7"/>
    </row>
    <row r="61" spans="1:30" x14ac:dyDescent="0.2">
      <c r="A61" s="17" t="s">
        <v>46</v>
      </c>
      <c r="B61" s="17" t="s">
        <v>19</v>
      </c>
      <c r="C61" s="34">
        <v>2.0065418069405174</v>
      </c>
      <c r="D61" s="34">
        <v>2.0067784880781425</v>
      </c>
      <c r="E61" s="34">
        <v>2.0083464086341651</v>
      </c>
      <c r="F61" s="34">
        <v>2.0071620884230597</v>
      </c>
      <c r="G61" s="34">
        <v>2.0078517807895104</v>
      </c>
      <c r="H61" s="34">
        <v>2.0088681814824478</v>
      </c>
      <c r="I61" s="34">
        <v>2.0094337735708963</v>
      </c>
      <c r="J61" s="34">
        <v>2.0089245339616313</v>
      </c>
      <c r="K61" s="34">
        <v>2.0095498939436678</v>
      </c>
      <c r="L61" s="34">
        <v>2.0092778139740792</v>
      </c>
      <c r="M61" s="34">
        <v>2.010361275965332</v>
      </c>
      <c r="N61" s="34">
        <v>2.0110618595901046</v>
      </c>
      <c r="O61" s="34">
        <v>2.0132494860125267</v>
      </c>
      <c r="P61" s="34">
        <v>2.0161222236892038</v>
      </c>
      <c r="Q61" s="34">
        <v>2.0213769981651231</v>
      </c>
      <c r="R61" s="34">
        <v>2.02639497715727</v>
      </c>
      <c r="S61" s="34">
        <v>2.0339521914833179</v>
      </c>
      <c r="T61" s="34">
        <v>2.0422997991356757</v>
      </c>
      <c r="U61" s="34">
        <v>2.0509015988778678</v>
      </c>
      <c r="V61" s="34">
        <v>2.057252134432177</v>
      </c>
      <c r="W61" s="34">
        <v>2.0609927337745044</v>
      </c>
      <c r="X61" s="34">
        <v>2.0777588091758847</v>
      </c>
      <c r="Y61" s="34">
        <v>2.0796568409425849</v>
      </c>
      <c r="Z61" s="34">
        <v>2.0781009498463172</v>
      </c>
      <c r="AA61" s="34">
        <v>2.0781009498463172</v>
      </c>
      <c r="AB61" s="63">
        <v>2.0305023783044369</v>
      </c>
      <c r="AC61" s="7"/>
      <c r="AD61" s="7"/>
    </row>
    <row r="62" spans="1:30" x14ac:dyDescent="0.2">
      <c r="A62" s="17" t="s">
        <v>47</v>
      </c>
      <c r="B62" s="17" t="s">
        <v>19</v>
      </c>
      <c r="C62" s="34">
        <v>3.5938062213860009</v>
      </c>
      <c r="D62" s="34">
        <v>3.5942301279011506</v>
      </c>
      <c r="E62" s="34">
        <v>3.5970383438223843</v>
      </c>
      <c r="F62" s="34">
        <v>3.5949171732950322</v>
      </c>
      <c r="G62" s="34">
        <v>3.5961524432050931</v>
      </c>
      <c r="H62" s="34">
        <v>3.5979728623566225</v>
      </c>
      <c r="I62" s="34">
        <v>3.5989858631120528</v>
      </c>
      <c r="J62" s="34">
        <v>3.5980737921700858</v>
      </c>
      <c r="K62" s="34">
        <v>3.5991938398991059</v>
      </c>
      <c r="L62" s="34">
        <v>3.5987065324908873</v>
      </c>
      <c r="M62" s="34">
        <v>3.6006470614304447</v>
      </c>
      <c r="N62" s="34">
        <v>3.6019018380718291</v>
      </c>
      <c r="O62" s="34">
        <v>3.6058199749478086</v>
      </c>
      <c r="P62" s="34">
        <v>3.6109651767567827</v>
      </c>
      <c r="Q62" s="34">
        <v>3.620376713131563</v>
      </c>
      <c r="R62" s="34">
        <v>3.6293641381921251</v>
      </c>
      <c r="S62" s="34">
        <v>3.642899447432808</v>
      </c>
      <c r="T62" s="34">
        <v>3.6578503865116572</v>
      </c>
      <c r="U62" s="34">
        <v>3.6732565950051357</v>
      </c>
      <c r="V62" s="34">
        <v>3.6846306885352424</v>
      </c>
      <c r="W62" s="34">
        <v>3.691330269446873</v>
      </c>
      <c r="X62" s="34">
        <v>3.7213590612105394</v>
      </c>
      <c r="Y62" s="34">
        <v>3.7247585210911964</v>
      </c>
      <c r="Z62" s="34">
        <v>3.7219718504710158</v>
      </c>
      <c r="AA62" s="34">
        <v>3.7219718504710158</v>
      </c>
      <c r="AB62" s="63">
        <v>3.6367206775601861</v>
      </c>
      <c r="AC62" s="7"/>
      <c r="AD62" s="7"/>
    </row>
    <row r="63" spans="1:30" x14ac:dyDescent="0.2">
      <c r="A63" s="19" t="s">
        <v>48</v>
      </c>
      <c r="B63" s="19" t="s">
        <v>19</v>
      </c>
      <c r="C63" s="35">
        <v>3.8932900731681679</v>
      </c>
      <c r="D63" s="35">
        <v>3.8937493052262466</v>
      </c>
      <c r="E63" s="35">
        <v>3.8967915391409167</v>
      </c>
      <c r="F63" s="35">
        <v>3.8944936044029514</v>
      </c>
      <c r="G63" s="35">
        <v>3.8958318134721841</v>
      </c>
      <c r="H63" s="35">
        <v>3.8978039342196746</v>
      </c>
      <c r="I63" s="35">
        <v>3.898901351704724</v>
      </c>
      <c r="J63" s="35">
        <v>3.8979132748509264</v>
      </c>
      <c r="K63" s="35">
        <v>3.8991266598906984</v>
      </c>
      <c r="L63" s="35">
        <v>3.898598743531795</v>
      </c>
      <c r="M63" s="35">
        <v>3.9007009832163151</v>
      </c>
      <c r="N63" s="35">
        <v>3.9020603245778149</v>
      </c>
      <c r="O63" s="35">
        <v>3.9063049728601262</v>
      </c>
      <c r="P63" s="35">
        <v>3.9118789414865147</v>
      </c>
      <c r="Q63" s="35">
        <v>3.9220747725591933</v>
      </c>
      <c r="R63" s="35">
        <v>3.9318111497081358</v>
      </c>
      <c r="S63" s="35">
        <v>3.9464744013855424</v>
      </c>
      <c r="T63" s="35">
        <v>3.9626712520542955</v>
      </c>
      <c r="U63" s="35">
        <v>3.9793613112555639</v>
      </c>
      <c r="V63" s="35">
        <v>3.9916832459131792</v>
      </c>
      <c r="W63" s="35">
        <v>3.9989411252341127</v>
      </c>
      <c r="X63" s="35">
        <v>4.0314723163114179</v>
      </c>
      <c r="Y63" s="35">
        <v>4.0351550645154628</v>
      </c>
      <c r="Z63" s="35">
        <v>4.032136171343601</v>
      </c>
      <c r="AA63" s="35">
        <v>4.032136171343601</v>
      </c>
      <c r="AB63" s="64">
        <v>3.9397807340235342</v>
      </c>
      <c r="AC63" s="7"/>
      <c r="AD63" s="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workbookViewId="0"/>
  </sheetViews>
  <sheetFormatPr defaultRowHeight="12.75" x14ac:dyDescent="0.2"/>
  <cols>
    <col min="1" max="1" width="5" bestFit="1" customWidth="1"/>
    <col min="2" max="2" width="8.85546875" bestFit="1" customWidth="1"/>
    <col min="3" max="3" width="10.85546875" bestFit="1" customWidth="1"/>
    <col min="4" max="4" width="9.5703125" bestFit="1" customWidth="1"/>
  </cols>
  <sheetData>
    <row r="1" spans="1:4" ht="18.75" x14ac:dyDescent="0.3">
      <c r="A1" s="14" t="s">
        <v>156</v>
      </c>
      <c r="B1" s="14"/>
    </row>
    <row r="3" spans="1:4" s="17" customFormat="1" ht="11.25" x14ac:dyDescent="0.2">
      <c r="A3" s="15" t="s">
        <v>57</v>
      </c>
      <c r="B3" s="15" t="s">
        <v>58</v>
      </c>
      <c r="C3" s="15" t="s">
        <v>59</v>
      </c>
      <c r="D3" s="15" t="s">
        <v>60</v>
      </c>
    </row>
    <row r="4" spans="1:4" s="17" customFormat="1" ht="11.25" x14ac:dyDescent="0.2">
      <c r="A4" s="17">
        <v>1980</v>
      </c>
      <c r="B4" s="17">
        <v>154</v>
      </c>
      <c r="C4" s="17">
        <v>130</v>
      </c>
      <c r="D4" s="17">
        <v>74</v>
      </c>
    </row>
    <row r="5" spans="1:4" s="17" customFormat="1" ht="11.25" x14ac:dyDescent="0.2">
      <c r="A5" s="17">
        <v>1981</v>
      </c>
      <c r="B5" s="17">
        <v>154</v>
      </c>
      <c r="C5" s="17">
        <v>130</v>
      </c>
      <c r="D5" s="17">
        <v>74</v>
      </c>
    </row>
    <row r="6" spans="1:4" s="17" customFormat="1" ht="11.25" x14ac:dyDescent="0.2">
      <c r="A6" s="17">
        <v>1982</v>
      </c>
      <c r="B6" s="17">
        <v>154</v>
      </c>
      <c r="C6" s="17">
        <v>130</v>
      </c>
      <c r="D6" s="17">
        <v>74</v>
      </c>
    </row>
    <row r="7" spans="1:4" s="17" customFormat="1" ht="11.25" x14ac:dyDescent="0.2">
      <c r="A7" s="17">
        <v>1983</v>
      </c>
      <c r="B7" s="17">
        <v>154</v>
      </c>
      <c r="C7" s="17">
        <v>130</v>
      </c>
      <c r="D7" s="17">
        <v>74</v>
      </c>
    </row>
    <row r="8" spans="1:4" s="17" customFormat="1" ht="11.25" x14ac:dyDescent="0.2">
      <c r="A8" s="17">
        <v>1984</v>
      </c>
      <c r="B8" s="17">
        <v>154</v>
      </c>
      <c r="C8" s="17">
        <v>130</v>
      </c>
      <c r="D8" s="17">
        <v>75</v>
      </c>
    </row>
    <row r="9" spans="1:4" s="17" customFormat="1" ht="11.25" x14ac:dyDescent="0.2">
      <c r="A9" s="17">
        <v>1985</v>
      </c>
      <c r="B9" s="17">
        <v>154</v>
      </c>
      <c r="C9" s="17">
        <v>130</v>
      </c>
      <c r="D9" s="17">
        <v>75</v>
      </c>
    </row>
    <row r="10" spans="1:4" s="17" customFormat="1" ht="11.25" x14ac:dyDescent="0.2">
      <c r="A10" s="17">
        <v>1986</v>
      </c>
      <c r="B10" s="17">
        <v>155</v>
      </c>
      <c r="C10" s="17">
        <v>129</v>
      </c>
      <c r="D10" s="17">
        <v>75</v>
      </c>
    </row>
    <row r="11" spans="1:4" s="17" customFormat="1" ht="11.25" x14ac:dyDescent="0.2">
      <c r="A11" s="17">
        <v>1987</v>
      </c>
      <c r="B11" s="17">
        <v>156</v>
      </c>
      <c r="C11" s="17">
        <v>129</v>
      </c>
      <c r="D11" s="17">
        <v>75</v>
      </c>
    </row>
    <row r="12" spans="1:4" s="17" customFormat="1" ht="11.25" x14ac:dyDescent="0.2">
      <c r="A12" s="17">
        <v>1988</v>
      </c>
      <c r="B12" s="17">
        <v>156</v>
      </c>
      <c r="C12" s="17">
        <v>129</v>
      </c>
      <c r="D12" s="17">
        <v>75</v>
      </c>
    </row>
    <row r="13" spans="1:4" s="17" customFormat="1" ht="11.25" x14ac:dyDescent="0.2">
      <c r="A13" s="17">
        <v>1989</v>
      </c>
      <c r="B13" s="17">
        <v>156</v>
      </c>
      <c r="C13" s="17">
        <v>129</v>
      </c>
      <c r="D13" s="17">
        <v>75</v>
      </c>
    </row>
    <row r="14" spans="1:4" s="17" customFormat="1" ht="11.25" x14ac:dyDescent="0.2">
      <c r="A14" s="17">
        <v>1990</v>
      </c>
      <c r="B14" s="17">
        <v>156</v>
      </c>
      <c r="C14" s="17">
        <v>129</v>
      </c>
      <c r="D14" s="17">
        <v>75</v>
      </c>
    </row>
    <row r="15" spans="1:4" s="17" customFormat="1" ht="11.25" x14ac:dyDescent="0.2">
      <c r="A15" s="17">
        <v>1991</v>
      </c>
      <c r="B15" s="17">
        <v>156</v>
      </c>
      <c r="C15" s="17">
        <v>128</v>
      </c>
      <c r="D15" s="17">
        <v>75</v>
      </c>
    </row>
    <row r="16" spans="1:4" s="17" customFormat="1" ht="11.25" x14ac:dyDescent="0.2">
      <c r="A16" s="17">
        <v>1992</v>
      </c>
      <c r="B16" s="17">
        <v>155</v>
      </c>
      <c r="C16" s="17">
        <v>128</v>
      </c>
      <c r="D16" s="17">
        <v>75</v>
      </c>
    </row>
    <row r="17" spans="1:4" s="17" customFormat="1" ht="11.25" x14ac:dyDescent="0.2">
      <c r="A17" s="17">
        <v>1993</v>
      </c>
      <c r="B17" s="17">
        <v>155</v>
      </c>
      <c r="C17" s="17">
        <v>128</v>
      </c>
      <c r="D17" s="17">
        <v>75</v>
      </c>
    </row>
    <row r="18" spans="1:4" s="17" customFormat="1" ht="11.25" x14ac:dyDescent="0.2">
      <c r="A18" s="17">
        <v>1994</v>
      </c>
      <c r="B18" s="17">
        <v>155</v>
      </c>
      <c r="C18" s="17">
        <v>128</v>
      </c>
      <c r="D18" s="17">
        <v>75</v>
      </c>
    </row>
    <row r="19" spans="1:4" s="17" customFormat="1" ht="11.25" x14ac:dyDescent="0.2">
      <c r="A19" s="17">
        <v>1995</v>
      </c>
      <c r="B19" s="17">
        <v>155</v>
      </c>
      <c r="C19" s="17">
        <v>129</v>
      </c>
      <c r="D19" s="17">
        <v>75</v>
      </c>
    </row>
    <row r="20" spans="1:4" s="17" customFormat="1" ht="11.25" x14ac:dyDescent="0.2">
      <c r="A20" s="17">
        <v>1996</v>
      </c>
      <c r="B20" s="17">
        <v>155</v>
      </c>
      <c r="C20" s="17">
        <v>129</v>
      </c>
      <c r="D20" s="17">
        <v>75</v>
      </c>
    </row>
    <row r="21" spans="1:4" s="17" customFormat="1" ht="11.25" x14ac:dyDescent="0.2">
      <c r="A21" s="17">
        <v>1997</v>
      </c>
      <c r="B21" s="17">
        <v>155</v>
      </c>
      <c r="C21" s="17">
        <v>129</v>
      </c>
      <c r="D21" s="17">
        <v>75</v>
      </c>
    </row>
    <row r="22" spans="1:4" s="17" customFormat="1" ht="11.25" x14ac:dyDescent="0.2">
      <c r="A22" s="17">
        <v>1998</v>
      </c>
      <c r="B22" s="17">
        <v>155</v>
      </c>
      <c r="C22" s="17">
        <v>130</v>
      </c>
      <c r="D22" s="17">
        <v>75</v>
      </c>
    </row>
    <row r="23" spans="1:4" s="17" customFormat="1" ht="11.25" x14ac:dyDescent="0.2">
      <c r="A23" s="17">
        <v>1999</v>
      </c>
      <c r="B23" s="17">
        <v>155</v>
      </c>
      <c r="C23" s="17">
        <v>130</v>
      </c>
      <c r="D23" s="17">
        <v>75</v>
      </c>
    </row>
    <row r="24" spans="1:4" s="17" customFormat="1" ht="11.25" x14ac:dyDescent="0.2">
      <c r="A24" s="17">
        <v>2000</v>
      </c>
      <c r="B24" s="17">
        <v>156</v>
      </c>
      <c r="C24" s="17">
        <v>131</v>
      </c>
      <c r="D24" s="17">
        <v>75</v>
      </c>
    </row>
    <row r="25" spans="1:4" s="17" customFormat="1" ht="11.25" x14ac:dyDescent="0.2">
      <c r="A25" s="17">
        <v>2001</v>
      </c>
      <c r="B25" s="17">
        <v>160</v>
      </c>
      <c r="C25" s="17">
        <v>131</v>
      </c>
      <c r="D25" s="17">
        <v>75</v>
      </c>
    </row>
    <row r="26" spans="1:4" s="17" customFormat="1" ht="11.25" x14ac:dyDescent="0.2">
      <c r="A26" s="17">
        <v>2002</v>
      </c>
      <c r="B26" s="17">
        <v>161</v>
      </c>
      <c r="C26" s="17">
        <v>131</v>
      </c>
      <c r="D26" s="17">
        <v>75</v>
      </c>
    </row>
    <row r="27" spans="1:4" s="17" customFormat="1" ht="11.25" x14ac:dyDescent="0.2">
      <c r="A27" s="17">
        <v>2003</v>
      </c>
      <c r="B27" s="17">
        <v>162</v>
      </c>
      <c r="C27" s="17">
        <v>131</v>
      </c>
      <c r="D27" s="17">
        <v>75</v>
      </c>
    </row>
    <row r="28" spans="1:4" s="17" customFormat="1" ht="11.25" x14ac:dyDescent="0.2">
      <c r="A28" s="17">
        <v>2004</v>
      </c>
      <c r="B28" s="17">
        <v>163</v>
      </c>
      <c r="C28" s="17">
        <v>132</v>
      </c>
      <c r="D28" s="17">
        <v>75</v>
      </c>
    </row>
    <row r="29" spans="1:4" s="17" customFormat="1" ht="11.25" x14ac:dyDescent="0.2">
      <c r="A29" s="17">
        <v>2005</v>
      </c>
      <c r="B29" s="17">
        <v>162</v>
      </c>
      <c r="C29" s="17">
        <v>131</v>
      </c>
      <c r="D29" s="17">
        <v>76</v>
      </c>
    </row>
    <row r="30" spans="1:4" s="17" customFormat="1" ht="11.25" x14ac:dyDescent="0.2">
      <c r="A30" s="17">
        <v>2006</v>
      </c>
      <c r="B30" s="17">
        <v>163</v>
      </c>
      <c r="C30" s="17">
        <v>132</v>
      </c>
      <c r="D30" s="17">
        <v>76</v>
      </c>
    </row>
    <row r="31" spans="1:4" s="17" customFormat="1" ht="11.25" x14ac:dyDescent="0.2">
      <c r="A31" s="17">
        <v>2007</v>
      </c>
      <c r="B31" s="17">
        <v>160</v>
      </c>
      <c r="C31" s="17">
        <v>132</v>
      </c>
      <c r="D31" s="17">
        <v>76</v>
      </c>
    </row>
    <row r="32" spans="1:4" s="17" customFormat="1" ht="11.25" x14ac:dyDescent="0.2">
      <c r="A32" s="17">
        <v>2008</v>
      </c>
      <c r="B32" s="17">
        <v>161</v>
      </c>
      <c r="C32" s="17">
        <v>133</v>
      </c>
      <c r="D32" s="17">
        <v>77</v>
      </c>
    </row>
    <row r="33" spans="1:4" s="17" customFormat="1" ht="11.25" x14ac:dyDescent="0.2">
      <c r="A33" s="17">
        <v>2009</v>
      </c>
      <c r="B33" s="17">
        <v>162</v>
      </c>
      <c r="C33" s="17">
        <v>133</v>
      </c>
      <c r="D33" s="17">
        <v>77</v>
      </c>
    </row>
    <row r="34" spans="1:4" s="17" customFormat="1" ht="11.25" x14ac:dyDescent="0.2">
      <c r="A34" s="17">
        <v>2010</v>
      </c>
      <c r="B34" s="17">
        <v>163</v>
      </c>
      <c r="C34" s="17">
        <v>134</v>
      </c>
      <c r="D34" s="17">
        <v>77</v>
      </c>
    </row>
    <row r="35" spans="1:4" s="17" customFormat="1" ht="11.25" x14ac:dyDescent="0.2">
      <c r="A35" s="17">
        <v>2011</v>
      </c>
      <c r="B35" s="17">
        <v>164</v>
      </c>
      <c r="C35" s="17">
        <v>132</v>
      </c>
      <c r="D35" s="17">
        <v>78</v>
      </c>
    </row>
    <row r="36" spans="1:4" s="17" customFormat="1" ht="11.25" x14ac:dyDescent="0.2">
      <c r="A36" s="17">
        <v>2012</v>
      </c>
      <c r="B36" s="17">
        <v>165</v>
      </c>
      <c r="C36" s="17">
        <v>134</v>
      </c>
      <c r="D36" s="17">
        <v>78</v>
      </c>
    </row>
    <row r="37" spans="1:4" s="17" customFormat="1" ht="11.25" x14ac:dyDescent="0.2">
      <c r="A37" s="17">
        <v>2013</v>
      </c>
      <c r="B37" s="17">
        <v>166</v>
      </c>
      <c r="C37" s="17">
        <v>133</v>
      </c>
      <c r="D37" s="17">
        <v>78</v>
      </c>
    </row>
    <row r="38" spans="1:4" s="17" customFormat="1" ht="11.25" x14ac:dyDescent="0.2">
      <c r="A38" s="19">
        <v>2014</v>
      </c>
      <c r="B38" s="19">
        <v>167</v>
      </c>
      <c r="C38" s="19">
        <v>132</v>
      </c>
      <c r="D38" s="19">
        <v>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2"/>
  <sheetViews>
    <sheetView workbookViewId="0">
      <pane xSplit="2" ySplit="3" topLeftCell="W4" activePane="bottomRight" state="frozen"/>
      <selection activeCell="F35" sqref="F35"/>
      <selection pane="topRight" activeCell="F35" sqref="F35"/>
      <selection pane="bottomLeft" activeCell="F35" sqref="F35"/>
      <selection pane="bottomRight" activeCell="AP3" sqref="AP3"/>
    </sheetView>
  </sheetViews>
  <sheetFormatPr defaultRowHeight="12.75" x14ac:dyDescent="0.2"/>
  <cols>
    <col min="1" max="1" width="18.42578125" bestFit="1" customWidth="1"/>
    <col min="2" max="2" width="7.28515625" bestFit="1" customWidth="1"/>
    <col min="3" max="3" width="7.5703125" bestFit="1" customWidth="1"/>
    <col min="4" max="7" width="6.5703125" customWidth="1"/>
    <col min="8" max="8" width="6.5703125" bestFit="1" customWidth="1"/>
    <col min="9" max="12" width="6.5703125" customWidth="1"/>
    <col min="13" max="13" width="6.5703125" bestFit="1" customWidth="1"/>
    <col min="14" max="17" width="6.5703125" customWidth="1"/>
    <col min="18" max="18" width="6.5703125" bestFit="1" customWidth="1"/>
    <col min="19" max="22" width="6.5703125" customWidth="1"/>
    <col min="23" max="23" width="6.5703125" bestFit="1" customWidth="1"/>
    <col min="24" max="27" width="6.5703125" customWidth="1"/>
    <col min="28" max="28" width="6.5703125" bestFit="1" customWidth="1"/>
    <col min="29" max="32" width="6.5703125" customWidth="1"/>
    <col min="33" max="33" width="6.5703125" bestFit="1" customWidth="1"/>
    <col min="34" max="37" width="6.5703125" customWidth="1"/>
    <col min="38" max="38" width="6.5703125" bestFit="1" customWidth="1"/>
    <col min="39" max="39" width="7.5703125" bestFit="1" customWidth="1"/>
    <col min="40" max="40" width="6.5703125" customWidth="1"/>
    <col min="41" max="41" width="7.5703125" bestFit="1" customWidth="1"/>
    <col min="42" max="43" width="6.5703125" customWidth="1"/>
    <col min="44" max="44" width="6.85546875" customWidth="1"/>
  </cols>
  <sheetData>
    <row r="1" spans="1:44" ht="18.75" x14ac:dyDescent="0.3">
      <c r="A1" s="14" t="s">
        <v>155</v>
      </c>
    </row>
    <row r="3" spans="1:44" s="19" customFormat="1" ht="11.25" x14ac:dyDescent="0.2">
      <c r="A3" s="15" t="s">
        <v>30</v>
      </c>
      <c r="B3" s="15" t="s">
        <v>32</v>
      </c>
      <c r="C3" s="15">
        <v>1980</v>
      </c>
      <c r="D3" s="15">
        <v>1981</v>
      </c>
      <c r="E3" s="15">
        <v>1982</v>
      </c>
      <c r="F3" s="15">
        <v>1983</v>
      </c>
      <c r="G3" s="15">
        <v>1984</v>
      </c>
      <c r="H3" s="15">
        <v>1985</v>
      </c>
      <c r="I3" s="15">
        <v>1986</v>
      </c>
      <c r="J3" s="15">
        <v>1987</v>
      </c>
      <c r="K3" s="15">
        <v>1988</v>
      </c>
      <c r="L3" s="15">
        <v>1989</v>
      </c>
      <c r="M3" s="15">
        <v>1990</v>
      </c>
      <c r="N3" s="15">
        <v>1991</v>
      </c>
      <c r="O3" s="15">
        <v>1992</v>
      </c>
      <c r="P3" s="15">
        <v>1993</v>
      </c>
      <c r="Q3" s="15">
        <v>1994</v>
      </c>
      <c r="R3" s="15">
        <v>1995</v>
      </c>
      <c r="S3" s="15">
        <v>1996</v>
      </c>
      <c r="T3" s="15">
        <v>1997</v>
      </c>
      <c r="U3" s="15">
        <v>1998</v>
      </c>
      <c r="V3" s="15">
        <v>1999</v>
      </c>
      <c r="W3" s="15">
        <v>2000</v>
      </c>
      <c r="X3" s="15">
        <v>2001</v>
      </c>
      <c r="Y3" s="15">
        <v>2002</v>
      </c>
      <c r="Z3" s="15">
        <v>2003</v>
      </c>
      <c r="AA3" s="15">
        <v>2004</v>
      </c>
      <c r="AB3" s="15">
        <v>2005</v>
      </c>
      <c r="AC3" s="15">
        <v>2006</v>
      </c>
      <c r="AD3" s="15">
        <v>2007</v>
      </c>
      <c r="AE3" s="15">
        <v>2008</v>
      </c>
      <c r="AF3" s="15">
        <v>2009</v>
      </c>
      <c r="AG3" s="15">
        <v>2010</v>
      </c>
      <c r="AH3" s="15">
        <v>2011</v>
      </c>
      <c r="AI3" s="15">
        <v>2012</v>
      </c>
      <c r="AJ3" s="15">
        <v>2013</v>
      </c>
      <c r="AK3" s="15">
        <v>2014</v>
      </c>
      <c r="AL3" s="15">
        <v>2015</v>
      </c>
      <c r="AM3" s="15">
        <v>2016</v>
      </c>
      <c r="AN3" s="15">
        <v>2017</v>
      </c>
      <c r="AO3" s="15">
        <v>2018</v>
      </c>
      <c r="AP3" s="15">
        <v>2019</v>
      </c>
      <c r="AQ3" s="15">
        <v>2020</v>
      </c>
      <c r="AR3" s="15">
        <v>2021</v>
      </c>
    </row>
    <row r="4" spans="1:44" s="17" customFormat="1" ht="11.25" x14ac:dyDescent="0.2">
      <c r="A4" s="29" t="s">
        <v>26</v>
      </c>
      <c r="B4" s="29" t="s">
        <v>115</v>
      </c>
      <c r="C4" s="65">
        <v>837.43818257136013</v>
      </c>
      <c r="D4" s="65">
        <v>837.43818257136013</v>
      </c>
      <c r="E4" s="65">
        <v>837.43818257136013</v>
      </c>
      <c r="F4" s="65">
        <v>837.43818257136013</v>
      </c>
      <c r="G4" s="65">
        <v>837.43818257136013</v>
      </c>
      <c r="H4" s="65">
        <v>837.43818257136013</v>
      </c>
      <c r="I4" s="65">
        <v>837.43818257136013</v>
      </c>
      <c r="J4" s="65">
        <v>837.43818257136013</v>
      </c>
      <c r="K4" s="65">
        <v>837.43818257136013</v>
      </c>
      <c r="L4" s="65">
        <v>875.79628487854177</v>
      </c>
      <c r="M4" s="65">
        <v>793.16181732221082</v>
      </c>
      <c r="N4" s="65">
        <v>819.99394208427464</v>
      </c>
      <c r="O4" s="65">
        <v>891.48036284403622</v>
      </c>
      <c r="P4" s="65">
        <v>783.02945341957866</v>
      </c>
      <c r="Q4" s="65">
        <v>788.76941680094217</v>
      </c>
      <c r="R4" s="65">
        <v>910.95476248553678</v>
      </c>
      <c r="S4" s="65">
        <v>920.70684563962038</v>
      </c>
      <c r="T4" s="65">
        <v>849.44457297657277</v>
      </c>
      <c r="U4" s="65">
        <v>760.25764696634508</v>
      </c>
      <c r="V4" s="65">
        <v>817.70751816647896</v>
      </c>
      <c r="W4" s="65">
        <v>800.5195424427742</v>
      </c>
      <c r="X4" s="65">
        <v>787.12188839507564</v>
      </c>
      <c r="Y4" s="65">
        <v>762.31757278742657</v>
      </c>
      <c r="Z4" s="65">
        <v>859.19900613065636</v>
      </c>
      <c r="AA4" s="65">
        <v>742.46524239737789</v>
      </c>
      <c r="AB4" s="65">
        <v>771.65960852629519</v>
      </c>
      <c r="AC4" s="65">
        <v>790.79957595535734</v>
      </c>
      <c r="AD4" s="65">
        <v>848.07244193191877</v>
      </c>
      <c r="AE4" s="65">
        <v>860.56665258123246</v>
      </c>
      <c r="AF4" s="65">
        <v>916.03870130672487</v>
      </c>
      <c r="AG4" s="65">
        <v>815.65777009463375</v>
      </c>
      <c r="AH4" s="65">
        <v>798.02802991966291</v>
      </c>
      <c r="AI4" s="65">
        <v>795.02468380208643</v>
      </c>
      <c r="AJ4" s="65">
        <v>782.84363022447167</v>
      </c>
      <c r="AK4" s="65">
        <v>764.1074847062913</v>
      </c>
      <c r="AL4" s="65">
        <v>929.52545801220583</v>
      </c>
      <c r="AM4" s="65">
        <v>1045.2281127083832</v>
      </c>
      <c r="AN4" s="65">
        <v>985.05135135731996</v>
      </c>
      <c r="AO4" s="65">
        <v>1013.0664992363361</v>
      </c>
      <c r="AP4" s="65">
        <v>953.30090462293958</v>
      </c>
      <c r="AQ4" s="34">
        <v>934.41151572675471</v>
      </c>
      <c r="AR4" s="34">
        <v>859.26786909594739</v>
      </c>
    </row>
    <row r="5" spans="1:44" s="17" customFormat="1" ht="11.25" x14ac:dyDescent="0.2">
      <c r="A5" s="29" t="s">
        <v>31</v>
      </c>
      <c r="B5" s="29" t="s">
        <v>115</v>
      </c>
      <c r="C5" s="65"/>
      <c r="D5" s="65"/>
      <c r="E5" s="65"/>
      <c r="F5" s="65"/>
      <c r="G5" s="65"/>
      <c r="H5" s="65">
        <v>48.742496798274971</v>
      </c>
      <c r="I5" s="65">
        <v>48.742496798274971</v>
      </c>
      <c r="J5" s="65">
        <v>48.742496798274971</v>
      </c>
      <c r="K5" s="65">
        <v>48.742496798274971</v>
      </c>
      <c r="L5" s="65">
        <v>50.967931345360682</v>
      </c>
      <c r="M5" s="65">
        <v>46.171507366060396</v>
      </c>
      <c r="N5" s="65">
        <v>47.727654270957743</v>
      </c>
      <c r="O5" s="65">
        <v>51.883032449165142</v>
      </c>
      <c r="P5" s="65">
        <v>45.573185455329195</v>
      </c>
      <c r="Q5" s="65">
        <v>45.903976450096366</v>
      </c>
      <c r="R5" s="65">
        <v>53.019232588436594</v>
      </c>
      <c r="S5" s="65">
        <v>53.586312658072316</v>
      </c>
      <c r="T5" s="65">
        <v>49.449124519266476</v>
      </c>
      <c r="U5" s="65">
        <v>44.259753774340275</v>
      </c>
      <c r="V5" s="65">
        <v>47.587146619601953</v>
      </c>
      <c r="W5" s="65">
        <v>46.591454131686298</v>
      </c>
      <c r="X5" s="65">
        <v>45.816860679237628</v>
      </c>
      <c r="Y5" s="65">
        <v>44.379071386294491</v>
      </c>
      <c r="Z5" s="65">
        <v>50.019204588902198</v>
      </c>
      <c r="AA5" s="65">
        <v>43.214629405927568</v>
      </c>
      <c r="AB5" s="65">
        <v>44.916949614834735</v>
      </c>
      <c r="AC5" s="65">
        <v>46.025334062050582</v>
      </c>
      <c r="AD5" s="65">
        <v>48.573252910325024</v>
      </c>
      <c r="AE5" s="65">
        <v>51.578972294601712</v>
      </c>
      <c r="AF5" s="65">
        <v>51.845655105432492</v>
      </c>
      <c r="AG5" s="65">
        <v>47.677023712313073</v>
      </c>
      <c r="AH5" s="65">
        <v>47.085133880867389</v>
      </c>
      <c r="AI5" s="65">
        <v>45.414970434613629</v>
      </c>
      <c r="AJ5" s="65">
        <v>46.12436470800413</v>
      </c>
      <c r="AK5" s="65">
        <v>44.33919005589307</v>
      </c>
      <c r="AL5" s="65">
        <v>46.543878689028375</v>
      </c>
      <c r="AM5" s="65">
        <v>52.404287467569915</v>
      </c>
      <c r="AN5" s="65">
        <v>49.517980298626931</v>
      </c>
      <c r="AO5" s="65">
        <v>51.691333580712211</v>
      </c>
      <c r="AP5" s="65">
        <v>46.919489458071261</v>
      </c>
      <c r="AQ5" s="34">
        <v>47.010018424832758</v>
      </c>
      <c r="AR5" s="34">
        <v>43.005860793885027</v>
      </c>
    </row>
    <row r="6" spans="1:44" s="17" customFormat="1" ht="11.25" x14ac:dyDescent="0.2">
      <c r="A6" s="29" t="s">
        <v>5</v>
      </c>
      <c r="B6" s="29" t="s">
        <v>115</v>
      </c>
      <c r="C6" s="65"/>
      <c r="D6" s="65"/>
      <c r="E6" s="65"/>
      <c r="F6" s="65"/>
      <c r="G6" s="65"/>
      <c r="H6" s="65">
        <v>234.75922817742139</v>
      </c>
      <c r="I6" s="65">
        <v>234.75922817742139</v>
      </c>
      <c r="J6" s="65">
        <v>234.75922817742139</v>
      </c>
      <c r="K6" s="65">
        <v>234.75922817742139</v>
      </c>
      <c r="L6" s="65">
        <v>245.47163347098947</v>
      </c>
      <c r="M6" s="65">
        <v>222.37625776053449</v>
      </c>
      <c r="N6" s="65">
        <v>229.87094577339334</v>
      </c>
      <c r="O6" s="65">
        <v>249.88981340861645</v>
      </c>
      <c r="P6" s="65">
        <v>219.49906681152973</v>
      </c>
      <c r="Q6" s="65">
        <v>221.09581248303996</v>
      </c>
      <c r="R6" s="65">
        <v>255.35627922125275</v>
      </c>
      <c r="S6" s="65">
        <v>258.09156329036153</v>
      </c>
      <c r="T6" s="65">
        <v>238.16364585214635</v>
      </c>
      <c r="U6" s="65">
        <v>213.16074561588741</v>
      </c>
      <c r="V6" s="65">
        <v>229.19701216777719</v>
      </c>
      <c r="W6" s="65">
        <v>224.4044799607571</v>
      </c>
      <c r="X6" s="65">
        <v>220.66023362874625</v>
      </c>
      <c r="Y6" s="65">
        <v>213.74303135007708</v>
      </c>
      <c r="Z6" s="65">
        <v>240.89962759567376</v>
      </c>
      <c r="AA6" s="65">
        <v>208.13535633196346</v>
      </c>
      <c r="AB6" s="65">
        <v>216.33230621370856</v>
      </c>
      <c r="AC6" s="65">
        <v>221.67399589164825</v>
      </c>
      <c r="AD6" s="65">
        <v>233.7699854818577</v>
      </c>
      <c r="AE6" s="65">
        <v>245.80939635672948</v>
      </c>
      <c r="AF6" s="65">
        <v>249.18804296902292</v>
      </c>
      <c r="AG6" s="65">
        <v>231.04802553830953</v>
      </c>
      <c r="AH6" s="65">
        <v>228.03136707875561</v>
      </c>
      <c r="AI6" s="65">
        <v>221.53985217306814</v>
      </c>
      <c r="AJ6" s="65">
        <v>224.25728865629972</v>
      </c>
      <c r="AK6" s="65">
        <v>216.66153167481423</v>
      </c>
      <c r="AL6" s="65">
        <v>227.98532367770002</v>
      </c>
      <c r="AM6" s="65">
        <v>255.22783268668675</v>
      </c>
      <c r="AN6" s="65">
        <v>242.44106428383233</v>
      </c>
      <c r="AO6" s="65">
        <v>252.36387720588661</v>
      </c>
      <c r="AP6" s="65">
        <v>229.50581938337956</v>
      </c>
      <c r="AQ6" s="34">
        <v>230.00137119393125</v>
      </c>
      <c r="AR6" s="34">
        <v>210.29523420198328</v>
      </c>
    </row>
    <row r="7" spans="1:44" s="17" customFormat="1" ht="11.25" x14ac:dyDescent="0.2">
      <c r="A7" s="29" t="s">
        <v>6</v>
      </c>
      <c r="B7" s="29" t="s">
        <v>115</v>
      </c>
      <c r="C7" s="65"/>
      <c r="D7" s="65"/>
      <c r="E7" s="65"/>
      <c r="F7" s="65"/>
      <c r="G7" s="65"/>
      <c r="H7" s="65">
        <v>682.39495517584987</v>
      </c>
      <c r="I7" s="65">
        <v>682.39495517584987</v>
      </c>
      <c r="J7" s="65">
        <v>682.39495517584987</v>
      </c>
      <c r="K7" s="65">
        <v>682.39495517584987</v>
      </c>
      <c r="L7" s="65">
        <v>713.55103883504978</v>
      </c>
      <c r="M7" s="65">
        <v>646.40110312484558</v>
      </c>
      <c r="N7" s="65">
        <v>668.18715979340857</v>
      </c>
      <c r="O7" s="65">
        <v>726.36245428831228</v>
      </c>
      <c r="P7" s="65">
        <v>638.02459637460879</v>
      </c>
      <c r="Q7" s="65">
        <v>642.65567030134923</v>
      </c>
      <c r="R7" s="65">
        <v>742.26925623811246</v>
      </c>
      <c r="S7" s="65">
        <v>750.20837721301245</v>
      </c>
      <c r="T7" s="65">
        <v>692.28774326973087</v>
      </c>
      <c r="U7" s="65">
        <v>619.6365528407639</v>
      </c>
      <c r="V7" s="65">
        <v>666.22005267442751</v>
      </c>
      <c r="W7" s="65">
        <v>652.28035784360839</v>
      </c>
      <c r="X7" s="65">
        <v>641.43604950932684</v>
      </c>
      <c r="Y7" s="65">
        <v>621.30699940812292</v>
      </c>
      <c r="Z7" s="65">
        <v>700.268864244631</v>
      </c>
      <c r="AA7" s="65">
        <v>605.0048116829862</v>
      </c>
      <c r="AB7" s="65">
        <v>628.83729460768632</v>
      </c>
      <c r="AC7" s="65">
        <v>644.35467686870822</v>
      </c>
      <c r="AD7" s="65">
        <v>680.02554074455043</v>
      </c>
      <c r="AE7" s="65">
        <v>722.10561212442394</v>
      </c>
      <c r="AF7" s="65">
        <v>725.83917147605496</v>
      </c>
      <c r="AG7" s="65">
        <v>667.47833197238288</v>
      </c>
      <c r="AH7" s="65">
        <v>659.1918743321437</v>
      </c>
      <c r="AI7" s="65">
        <v>635.80958608459082</v>
      </c>
      <c r="AJ7" s="65">
        <v>645.74110591205783</v>
      </c>
      <c r="AK7" s="65">
        <v>620.74866078250318</v>
      </c>
      <c r="AL7" s="65">
        <v>651.61430164639739</v>
      </c>
      <c r="AM7" s="65">
        <v>733.6600245459789</v>
      </c>
      <c r="AN7" s="65">
        <v>693.25172418077716</v>
      </c>
      <c r="AO7" s="65">
        <v>723.67867012997101</v>
      </c>
      <c r="AP7" s="65">
        <v>656.87285241299776</v>
      </c>
      <c r="AQ7" s="34">
        <v>658.14025794765871</v>
      </c>
      <c r="AR7" s="34">
        <v>602.08205111439042</v>
      </c>
    </row>
    <row r="8" spans="1:44" s="17" customFormat="1" ht="11.25" x14ac:dyDescent="0.2">
      <c r="A8" s="29" t="s">
        <v>7</v>
      </c>
      <c r="B8" s="29" t="s">
        <v>115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>
        <v>239.46105909677416</v>
      </c>
      <c r="N8" s="65">
        <v>247.52146378064518</v>
      </c>
      <c r="O8" s="65">
        <v>269.06375041290329</v>
      </c>
      <c r="P8" s="65">
        <v>236.31724570322581</v>
      </c>
      <c r="Q8" s="65">
        <v>238.04713200000003</v>
      </c>
      <c r="R8" s="65">
        <v>274.95189122580638</v>
      </c>
      <c r="S8" s="65">
        <v>277.88490784516131</v>
      </c>
      <c r="T8" s="65">
        <v>256.48535201290321</v>
      </c>
      <c r="U8" s="65">
        <v>229.56536811612904</v>
      </c>
      <c r="V8" s="65">
        <v>246.72338023225808</v>
      </c>
      <c r="W8" s="65">
        <v>241.63332296774192</v>
      </c>
      <c r="X8" s="65">
        <v>237.62686200000002</v>
      </c>
      <c r="Y8" s="65">
        <v>230.19752409032259</v>
      </c>
      <c r="Z8" s="65">
        <v>259.44156540645162</v>
      </c>
      <c r="AA8" s="65">
        <v>224.12178327741933</v>
      </c>
      <c r="AB8" s="65">
        <v>232.94185150967738</v>
      </c>
      <c r="AC8" s="65">
        <v>238.70139554838707</v>
      </c>
      <c r="AD8" s="65">
        <v>239.9210075870968</v>
      </c>
      <c r="AE8" s="65">
        <v>272.73060659354837</v>
      </c>
      <c r="AF8" s="65">
        <v>264.13522748387101</v>
      </c>
      <c r="AG8" s="65">
        <v>252.79213516129033</v>
      </c>
      <c r="AH8" s="65">
        <v>249.99841905806448</v>
      </c>
      <c r="AI8" s="65">
        <v>232.61698921290321</v>
      </c>
      <c r="AJ8" s="65">
        <v>243.30292091612907</v>
      </c>
      <c r="AK8" s="65">
        <v>232.14326291612903</v>
      </c>
      <c r="AL8" s="65">
        <v>210.35910105806454</v>
      </c>
      <c r="AM8" s="65">
        <v>238.88119294193547</v>
      </c>
      <c r="AN8" s="65">
        <v>228.48167910967746</v>
      </c>
      <c r="AO8" s="65">
        <v>239.31860700645163</v>
      </c>
      <c r="AP8" s="65">
        <v>210.52888281290325</v>
      </c>
      <c r="AQ8" s="34">
        <v>216.38072169032259</v>
      </c>
      <c r="AR8" s="34">
        <v>198.46116225806452</v>
      </c>
    </row>
    <row r="9" spans="1:44" s="17" customFormat="1" ht="11.25" x14ac:dyDescent="0.2">
      <c r="A9" s="29" t="s">
        <v>28</v>
      </c>
      <c r="B9" s="29" t="s">
        <v>115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>
        <v>239.46105909677416</v>
      </c>
      <c r="N9" s="65">
        <v>247.52146378064518</v>
      </c>
      <c r="O9" s="65">
        <v>269.06375041290329</v>
      </c>
      <c r="P9" s="65">
        <v>236.31724570322581</v>
      </c>
      <c r="Q9" s="65">
        <v>238.04713200000003</v>
      </c>
      <c r="R9" s="65">
        <v>274.95189122580638</v>
      </c>
      <c r="S9" s="65">
        <v>277.88490784516131</v>
      </c>
      <c r="T9" s="65">
        <v>256.48535201290321</v>
      </c>
      <c r="U9" s="65">
        <v>229.56536811612904</v>
      </c>
      <c r="V9" s="65">
        <v>246.72338023225808</v>
      </c>
      <c r="W9" s="65">
        <v>241.63332296774192</v>
      </c>
      <c r="X9" s="65">
        <v>237.62686200000002</v>
      </c>
      <c r="Y9" s="65">
        <v>230.19752409032259</v>
      </c>
      <c r="Z9" s="65">
        <v>259.44156540645162</v>
      </c>
      <c r="AA9" s="65">
        <v>224.12178327741933</v>
      </c>
      <c r="AB9" s="65">
        <v>232.94185150967738</v>
      </c>
      <c r="AC9" s="65">
        <v>238.70139554838707</v>
      </c>
      <c r="AD9" s="65">
        <v>239.9210075870968</v>
      </c>
      <c r="AE9" s="65">
        <v>272.73060659354837</v>
      </c>
      <c r="AF9" s="65">
        <v>264.13522748387101</v>
      </c>
      <c r="AG9" s="65">
        <v>252.79213516129033</v>
      </c>
      <c r="AH9" s="65">
        <v>249.99841905806448</v>
      </c>
      <c r="AI9" s="65">
        <v>232.61698921290321</v>
      </c>
      <c r="AJ9" s="65">
        <v>243.30292091612907</v>
      </c>
      <c r="AK9" s="65">
        <v>232.14326291612903</v>
      </c>
      <c r="AL9" s="65">
        <v>210.35910105806454</v>
      </c>
      <c r="AM9" s="65">
        <v>238.88119294193547</v>
      </c>
      <c r="AN9" s="65">
        <v>228.48167910967746</v>
      </c>
      <c r="AO9" s="65">
        <v>239.31860700645163</v>
      </c>
      <c r="AP9" s="65">
        <v>210.52888281290325</v>
      </c>
      <c r="AQ9" s="34">
        <v>216.38072169032259</v>
      </c>
      <c r="AR9" s="34">
        <v>198.46116225806452</v>
      </c>
    </row>
    <row r="10" spans="1:44" s="17" customFormat="1" ht="11.25" x14ac:dyDescent="0.2">
      <c r="A10" s="29" t="s">
        <v>29</v>
      </c>
      <c r="B10" s="29" t="s">
        <v>115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>
        <v>239.46105909677416</v>
      </c>
      <c r="N10" s="65">
        <v>247.52146378064518</v>
      </c>
      <c r="O10" s="65">
        <v>269.06375041290329</v>
      </c>
      <c r="P10" s="65">
        <v>236.31724570322581</v>
      </c>
      <c r="Q10" s="65">
        <v>238.04713200000003</v>
      </c>
      <c r="R10" s="65">
        <v>274.95189122580638</v>
      </c>
      <c r="S10" s="65">
        <v>277.88490784516131</v>
      </c>
      <c r="T10" s="65">
        <v>256.48535201290321</v>
      </c>
      <c r="U10" s="65">
        <v>229.56536811612904</v>
      </c>
      <c r="V10" s="65">
        <v>246.72338023225808</v>
      </c>
      <c r="W10" s="65">
        <v>241.63332296774192</v>
      </c>
      <c r="X10" s="65">
        <v>237.62686200000002</v>
      </c>
      <c r="Y10" s="65">
        <v>230.19752409032259</v>
      </c>
      <c r="Z10" s="65">
        <v>259.44156540645162</v>
      </c>
      <c r="AA10" s="65">
        <v>224.12178327741933</v>
      </c>
      <c r="AB10" s="65">
        <v>232.94185150967738</v>
      </c>
      <c r="AC10" s="65">
        <v>238.70139554838707</v>
      </c>
      <c r="AD10" s="65">
        <v>239.9210075870968</v>
      </c>
      <c r="AE10" s="65">
        <v>272.73060659354837</v>
      </c>
      <c r="AF10" s="65">
        <v>264.13522748387101</v>
      </c>
      <c r="AG10" s="65">
        <v>252.79213516129033</v>
      </c>
      <c r="AH10" s="65">
        <v>249.99841905806448</v>
      </c>
      <c r="AI10" s="65">
        <v>232.61698921290321</v>
      </c>
      <c r="AJ10" s="65">
        <v>243.30292091612907</v>
      </c>
      <c r="AK10" s="65">
        <v>232.14326291612903</v>
      </c>
      <c r="AL10" s="65">
        <v>210.35910105806454</v>
      </c>
      <c r="AM10" s="65">
        <v>238.88119294193547</v>
      </c>
      <c r="AN10" s="65">
        <v>228.48167910967746</v>
      </c>
      <c r="AO10" s="65">
        <v>239.31860700645163</v>
      </c>
      <c r="AP10" s="65">
        <v>210.52888281290325</v>
      </c>
      <c r="AQ10" s="34">
        <v>216.38072169032259</v>
      </c>
      <c r="AR10" s="34">
        <v>198.46116225806452</v>
      </c>
    </row>
    <row r="11" spans="1:44" s="17" customFormat="1" ht="11.25" x14ac:dyDescent="0.2">
      <c r="A11" s="29" t="s">
        <v>8</v>
      </c>
      <c r="B11" s="29" t="s">
        <v>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>
        <v>2.2455309677419364</v>
      </c>
      <c r="N11" s="66">
        <v>2.3211158064516138</v>
      </c>
      <c r="O11" s="66">
        <v>2.5231261290322591</v>
      </c>
      <c r="P11" s="66">
        <v>2.216049032258065</v>
      </c>
      <c r="Q11" s="66">
        <v>2.2322700000000006</v>
      </c>
      <c r="R11" s="66">
        <v>2.5783422580645166</v>
      </c>
      <c r="S11" s="66">
        <v>2.6058464516129036</v>
      </c>
      <c r="T11" s="66">
        <v>2.4051761290322591</v>
      </c>
      <c r="U11" s="66">
        <v>2.1527351612903227</v>
      </c>
      <c r="V11" s="66">
        <v>2.3136303225806456</v>
      </c>
      <c r="W11" s="66">
        <v>2.2658996774193558</v>
      </c>
      <c r="X11" s="66">
        <v>2.2283300000000006</v>
      </c>
      <c r="Y11" s="66">
        <v>2.1586629032258071</v>
      </c>
      <c r="Z11" s="66">
        <v>2.4328980645161291</v>
      </c>
      <c r="AA11" s="66">
        <v>2.1016867741935483</v>
      </c>
      <c r="AB11" s="66">
        <v>2.1843970967741941</v>
      </c>
      <c r="AC11" s="66">
        <v>2.2384054838709684</v>
      </c>
      <c r="AD11" s="66">
        <v>2.2498438709677422</v>
      </c>
      <c r="AE11" s="66">
        <v>2.5577619354838719</v>
      </c>
      <c r="AF11" s="66">
        <v>2.4764548387096785</v>
      </c>
      <c r="AG11" s="66">
        <v>2.3706216129032263</v>
      </c>
      <c r="AH11" s="66">
        <v>2.3444625806451622</v>
      </c>
      <c r="AI11" s="66">
        <v>2.1811561290322588</v>
      </c>
      <c r="AJ11" s="66">
        <v>2.2816851612903233</v>
      </c>
      <c r="AK11" s="66">
        <v>2.1769551612903233</v>
      </c>
      <c r="AL11" s="66">
        <v>1.9709025806451617</v>
      </c>
      <c r="AM11" s="66">
        <v>2.2375274193548389</v>
      </c>
      <c r="AN11" s="66">
        <v>2.1402870967741943</v>
      </c>
      <c r="AO11" s="66">
        <v>2.2419480645161296</v>
      </c>
      <c r="AP11" s="66">
        <v>1.9717561290322585</v>
      </c>
      <c r="AQ11" s="53">
        <v>2.026932903225807</v>
      </c>
      <c r="AR11" s="53">
        <v>1.8590925806451617</v>
      </c>
    </row>
    <row r="12" spans="1:44" s="17" customFormat="1" ht="11.25" x14ac:dyDescent="0.2">
      <c r="A12" s="29" t="s">
        <v>10</v>
      </c>
      <c r="B12" s="29" t="s">
        <v>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>
        <v>1.413772387096774</v>
      </c>
      <c r="N12" s="66">
        <v>1.4613607225806449</v>
      </c>
      <c r="O12" s="66">
        <v>1.5885460516129031</v>
      </c>
      <c r="P12" s="66">
        <v>1.3952092129032259</v>
      </c>
      <c r="Q12" s="66">
        <v>1.405424</v>
      </c>
      <c r="R12" s="66">
        <v>1.6233089032258063</v>
      </c>
      <c r="S12" s="66">
        <v>1.6406249806451614</v>
      </c>
      <c r="T12" s="66">
        <v>1.5142832516129028</v>
      </c>
      <c r="U12" s="66">
        <v>1.3553492645161291</v>
      </c>
      <c r="V12" s="66">
        <v>1.4566465290322581</v>
      </c>
      <c r="W12" s="66">
        <v>1.4265978709677418</v>
      </c>
      <c r="X12" s="66">
        <v>1.4029439999999997</v>
      </c>
      <c r="Y12" s="66">
        <v>1.3590827612903225</v>
      </c>
      <c r="Z12" s="66">
        <v>1.5317364258064516</v>
      </c>
      <c r="AA12" s="66">
        <v>1.3232099096774192</v>
      </c>
      <c r="AB12" s="66">
        <v>1.3752824387096774</v>
      </c>
      <c r="AC12" s="66">
        <v>1.409288193548387</v>
      </c>
      <c r="AD12" s="66">
        <v>1.4157099483870965</v>
      </c>
      <c r="AE12" s="66">
        <v>1.6102775741935484</v>
      </c>
      <c r="AF12" s="66">
        <v>1.5596359354838709</v>
      </c>
      <c r="AG12" s="66">
        <v>1.4927006451612901</v>
      </c>
      <c r="AH12" s="66">
        <v>1.4762646322580644</v>
      </c>
      <c r="AI12" s="66">
        <v>1.3734756516129032</v>
      </c>
      <c r="AJ12" s="66">
        <v>1.4366568645161286</v>
      </c>
      <c r="AK12" s="66">
        <v>1.370680864516129</v>
      </c>
      <c r="AL12" s="66">
        <v>1.2417686322580643</v>
      </c>
      <c r="AM12" s="66">
        <v>1.4113493677419355</v>
      </c>
      <c r="AN12" s="66">
        <v>1.3498616387096773</v>
      </c>
      <c r="AO12" s="66">
        <v>1.4138836258064513</v>
      </c>
      <c r="AP12" s="66">
        <v>1.243766851612903</v>
      </c>
      <c r="AQ12" s="53">
        <v>1.2783419612903224</v>
      </c>
      <c r="AR12" s="53">
        <v>1.1723890322580643</v>
      </c>
    </row>
    <row r="13" spans="1:44" s="17" customFormat="1" ht="11.25" x14ac:dyDescent="0.2">
      <c r="A13" s="29" t="s">
        <v>11</v>
      </c>
      <c r="B13" s="29" t="s">
        <v>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>
        <v>2.1428682580645155</v>
      </c>
      <c r="N13" s="66">
        <v>2.214999148387097</v>
      </c>
      <c r="O13" s="66">
        <v>2.4077753677419356</v>
      </c>
      <c r="P13" s="66">
        <v>2.1147341419354837</v>
      </c>
      <c r="Q13" s="66">
        <v>2.1302159999999994</v>
      </c>
      <c r="R13" s="66">
        <v>2.4604659354838705</v>
      </c>
      <c r="S13" s="66">
        <v>2.4867119870967742</v>
      </c>
      <c r="T13" s="66">
        <v>2.2952161677419349</v>
      </c>
      <c r="U13" s="66">
        <v>2.0543155096774188</v>
      </c>
      <c r="V13" s="66">
        <v>2.2078530193548387</v>
      </c>
      <c r="W13" s="66">
        <v>2.1623085806451607</v>
      </c>
      <c r="X13" s="66">
        <v>2.1264559999999997</v>
      </c>
      <c r="Y13" s="66">
        <v>2.0599731741935483</v>
      </c>
      <c r="Z13" s="66">
        <v>2.3216702838709673</v>
      </c>
      <c r="AA13" s="66">
        <v>2.0056026064516126</v>
      </c>
      <c r="AB13" s="66">
        <v>2.0845296258064514</v>
      </c>
      <c r="AC13" s="66">
        <v>2.1360721290322577</v>
      </c>
      <c r="AD13" s="66">
        <v>2.1463086322580645</v>
      </c>
      <c r="AE13" s="66">
        <v>2.4407857161290321</v>
      </c>
      <c r="AF13" s="66">
        <v>2.3635172903225805</v>
      </c>
      <c r="AG13" s="66">
        <v>2.2625370967741931</v>
      </c>
      <c r="AH13" s="66">
        <v>2.2374177548387091</v>
      </c>
      <c r="AI13" s="66">
        <v>2.0813897677419351</v>
      </c>
      <c r="AJ13" s="66">
        <v>2.1773419096774189</v>
      </c>
      <c r="AK13" s="66">
        <v>2.0774779096774187</v>
      </c>
      <c r="AL13" s="66">
        <v>1.8812337548387097</v>
      </c>
      <c r="AM13" s="66">
        <v>2.1359782451612901</v>
      </c>
      <c r="AN13" s="66">
        <v>2.043228425806451</v>
      </c>
      <c r="AO13" s="66">
        <v>2.1400010838709673</v>
      </c>
      <c r="AP13" s="66">
        <v>1.8823765677419351</v>
      </c>
      <c r="AQ13" s="53">
        <v>1.9349619741935482</v>
      </c>
      <c r="AR13" s="53">
        <v>1.7748993548387095</v>
      </c>
    </row>
    <row r="14" spans="1:44" s="17" customFormat="1" ht="11.25" x14ac:dyDescent="0.2">
      <c r="A14" s="29" t="s">
        <v>12</v>
      </c>
      <c r="B14" s="29" t="s">
        <v>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>
        <v>4.9793170322580655</v>
      </c>
      <c r="N14" s="66">
        <v>5.1469249935483878</v>
      </c>
      <c r="O14" s="66">
        <v>5.5948730709677426</v>
      </c>
      <c r="P14" s="66">
        <v>4.9139461677419369</v>
      </c>
      <c r="Q14" s="66">
        <v>4.9499180000000012</v>
      </c>
      <c r="R14" s="66">
        <v>5.7173097419354848</v>
      </c>
      <c r="S14" s="66">
        <v>5.7782983483870964</v>
      </c>
      <c r="T14" s="66">
        <v>5.3333174709677431</v>
      </c>
      <c r="U14" s="66">
        <v>4.7735472387096785</v>
      </c>
      <c r="V14" s="66">
        <v>5.1303304774193563</v>
      </c>
      <c r="W14" s="66">
        <v>5.0244883225806474</v>
      </c>
      <c r="X14" s="66">
        <v>4.9411780000000007</v>
      </c>
      <c r="Y14" s="66">
        <v>4.7866922967741949</v>
      </c>
      <c r="Z14" s="66">
        <v>5.3947883354838719</v>
      </c>
      <c r="AA14" s="66">
        <v>4.660355625806452</v>
      </c>
      <c r="AB14" s="66">
        <v>4.8437581032258077</v>
      </c>
      <c r="AC14" s="66">
        <v>4.9635225161290339</v>
      </c>
      <c r="AD14" s="66">
        <v>4.9888889290322593</v>
      </c>
      <c r="AE14" s="66">
        <v>5.6709396645161316</v>
      </c>
      <c r="AF14" s="66">
        <v>5.4926931612903243</v>
      </c>
      <c r="AG14" s="66">
        <v>5.2564983870967756</v>
      </c>
      <c r="AH14" s="66">
        <v>5.1983286193548404</v>
      </c>
      <c r="AI14" s="66">
        <v>4.8370822709677439</v>
      </c>
      <c r="AJ14" s="66">
        <v>5.0590724387096788</v>
      </c>
      <c r="AK14" s="66">
        <v>4.8271104387096786</v>
      </c>
      <c r="AL14" s="66">
        <v>4.3753766193548405</v>
      </c>
      <c r="AM14" s="66">
        <v>4.9687693806451625</v>
      </c>
      <c r="AN14" s="66">
        <v>4.7523865032258081</v>
      </c>
      <c r="AO14" s="66">
        <v>4.9776327354838728</v>
      </c>
      <c r="AP14" s="66">
        <v>4.3792046709677424</v>
      </c>
      <c r="AQ14" s="53">
        <v>4.5006806967741939</v>
      </c>
      <c r="AR14" s="53">
        <v>4.1280074193548399</v>
      </c>
    </row>
    <row r="15" spans="1:44" s="17" customFormat="1" ht="11.25" x14ac:dyDescent="0.2">
      <c r="A15" s="29" t="s">
        <v>13</v>
      </c>
      <c r="B15" s="29" t="s">
        <v>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>
        <v>1.413772387096774</v>
      </c>
      <c r="N15" s="66">
        <v>1.4613607225806449</v>
      </c>
      <c r="O15" s="66">
        <v>1.5885460516129031</v>
      </c>
      <c r="P15" s="66">
        <v>1.3952092129032259</v>
      </c>
      <c r="Q15" s="66">
        <v>1.405424</v>
      </c>
      <c r="R15" s="66">
        <v>1.6233089032258063</v>
      </c>
      <c r="S15" s="66">
        <v>1.6406249806451614</v>
      </c>
      <c r="T15" s="66">
        <v>1.5142832516129028</v>
      </c>
      <c r="U15" s="66">
        <v>1.3553492645161291</v>
      </c>
      <c r="V15" s="66">
        <v>1.4566465290322581</v>
      </c>
      <c r="W15" s="66">
        <v>1.4265978709677418</v>
      </c>
      <c r="X15" s="66">
        <v>1.4029439999999997</v>
      </c>
      <c r="Y15" s="66">
        <v>1.3590827612903225</v>
      </c>
      <c r="Z15" s="66">
        <v>1.5317364258064516</v>
      </c>
      <c r="AA15" s="66">
        <v>1.3232099096774192</v>
      </c>
      <c r="AB15" s="66">
        <v>1.3752824387096774</v>
      </c>
      <c r="AC15" s="66">
        <v>1.409288193548387</v>
      </c>
      <c r="AD15" s="66">
        <v>1.4157099483870965</v>
      </c>
      <c r="AE15" s="66">
        <v>1.6102775741935484</v>
      </c>
      <c r="AF15" s="66">
        <v>1.5596359354838709</v>
      </c>
      <c r="AG15" s="66">
        <v>1.4927006451612901</v>
      </c>
      <c r="AH15" s="66">
        <v>1.4762646322580644</v>
      </c>
      <c r="AI15" s="66">
        <v>1.3734756516129032</v>
      </c>
      <c r="AJ15" s="66">
        <v>1.4366568645161286</v>
      </c>
      <c r="AK15" s="66">
        <v>1.370680864516129</v>
      </c>
      <c r="AL15" s="66">
        <v>1.2417686322580643</v>
      </c>
      <c r="AM15" s="66">
        <v>1.4113493677419355</v>
      </c>
      <c r="AN15" s="66">
        <v>1.3498616387096773</v>
      </c>
      <c r="AO15" s="66">
        <v>1.4138836258064513</v>
      </c>
      <c r="AP15" s="66">
        <v>1.243766851612903</v>
      </c>
      <c r="AQ15" s="53">
        <v>1.2783419612903224</v>
      </c>
      <c r="AR15" s="53">
        <v>1.1723890322580643</v>
      </c>
    </row>
    <row r="16" spans="1:44" s="17" customFormat="1" ht="11.25" x14ac:dyDescent="0.2">
      <c r="A16" s="29" t="s">
        <v>15</v>
      </c>
      <c r="B16" s="29" t="s">
        <v>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>
        <v>0.70108296774193546</v>
      </c>
      <c r="N16" s="66">
        <v>0.72468100645161282</v>
      </c>
      <c r="O16" s="66">
        <v>0.78775092903225818</v>
      </c>
      <c r="P16" s="66">
        <v>0.69187783225806454</v>
      </c>
      <c r="Q16" s="66">
        <v>0.69694200000000006</v>
      </c>
      <c r="R16" s="66">
        <v>0.8049902580645163</v>
      </c>
      <c r="S16" s="66">
        <v>0.8135776516129033</v>
      </c>
      <c r="T16" s="66">
        <v>0.75092452903225804</v>
      </c>
      <c r="U16" s="66">
        <v>0.67211076129032266</v>
      </c>
      <c r="V16" s="66">
        <v>0.72234552258064533</v>
      </c>
      <c r="W16" s="66">
        <v>0.70744167741935471</v>
      </c>
      <c r="X16" s="66">
        <v>0.69571199999999989</v>
      </c>
      <c r="Y16" s="66">
        <v>0.67396170322580651</v>
      </c>
      <c r="Z16" s="66">
        <v>0.75957966451612913</v>
      </c>
      <c r="AA16" s="66">
        <v>0.65617237419354846</v>
      </c>
      <c r="AB16" s="66">
        <v>0.68199589677419359</v>
      </c>
      <c r="AC16" s="66">
        <v>0.69885748387096769</v>
      </c>
      <c r="AD16" s="66">
        <v>0.7024570709677419</v>
      </c>
      <c r="AE16" s="66">
        <v>0.79848233548387093</v>
      </c>
      <c r="AF16" s="66">
        <v>0.77337683870967744</v>
      </c>
      <c r="AG16" s="66">
        <v>0.74001161290322581</v>
      </c>
      <c r="AH16" s="66">
        <v>0.7319553806451613</v>
      </c>
      <c r="AI16" s="66">
        <v>0.68119572903225811</v>
      </c>
      <c r="AJ16" s="66">
        <v>0.71241956129032258</v>
      </c>
      <c r="AK16" s="66">
        <v>0.67967156129032258</v>
      </c>
      <c r="AL16" s="66">
        <v>0.61601738064516132</v>
      </c>
      <c r="AM16" s="66">
        <v>0.70021661935483881</v>
      </c>
      <c r="AN16" s="66">
        <v>0.66960549677419356</v>
      </c>
      <c r="AO16" s="66">
        <v>0.70150326451612899</v>
      </c>
      <c r="AP16" s="66">
        <v>0.61706132903225808</v>
      </c>
      <c r="AQ16" s="53">
        <v>0.63416130322580633</v>
      </c>
      <c r="AR16" s="53">
        <v>0.58148258064516134</v>
      </c>
    </row>
    <row r="17" spans="1:44" s="17" customFormat="1" ht="11.25" x14ac:dyDescent="0.2">
      <c r="A17" s="29" t="s">
        <v>20</v>
      </c>
      <c r="B17" s="29" t="s">
        <v>61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>
        <v>8.4209887890605675</v>
      </c>
      <c r="N17" s="65">
        <v>8.7048144974176047</v>
      </c>
      <c r="O17" s="65">
        <v>9.4624806786038995</v>
      </c>
      <c r="P17" s="65">
        <v>8.3116824546826091</v>
      </c>
      <c r="Q17" s="65">
        <v>8.3718708787668632</v>
      </c>
      <c r="R17" s="65">
        <v>9.6699407029764028</v>
      </c>
      <c r="S17" s="65">
        <v>9.7732047151626542</v>
      </c>
      <c r="T17" s="65">
        <v>9.0187217908716342</v>
      </c>
      <c r="U17" s="65">
        <v>8.0726319105095481</v>
      </c>
      <c r="V17" s="65">
        <v>8.6790756584303423</v>
      </c>
      <c r="W17" s="65">
        <v>8.4973544730451014</v>
      </c>
      <c r="X17" s="65">
        <v>8.3566256188665839</v>
      </c>
      <c r="Y17" s="65">
        <v>8.0940874926015365</v>
      </c>
      <c r="Z17" s="65">
        <v>9.1230858030578847</v>
      </c>
      <c r="AA17" s="65">
        <v>7.8816851460373254</v>
      </c>
      <c r="AB17" s="65">
        <v>8.1922411825960779</v>
      </c>
      <c r="AC17" s="65">
        <v>8.3942584608588504</v>
      </c>
      <c r="AD17" s="65">
        <v>8.8660192593068796</v>
      </c>
      <c r="AE17" s="65">
        <v>9.5121951515553</v>
      </c>
      <c r="AF17" s="65">
        <v>9.4766396434506852</v>
      </c>
      <c r="AG17" s="65">
        <v>8.6384541496547875</v>
      </c>
      <c r="AH17" s="65">
        <v>8.5371734291517942</v>
      </c>
      <c r="AI17" s="65">
        <v>8.1701448260573848</v>
      </c>
      <c r="AJ17" s="65">
        <v>8.3276388239007222</v>
      </c>
      <c r="AK17" s="65">
        <v>7.9617582597812877</v>
      </c>
      <c r="AL17" s="65">
        <v>8.3355037705799653</v>
      </c>
      <c r="AM17" s="65">
        <v>9.4438753068247347</v>
      </c>
      <c r="AN17" s="65">
        <v>8.8726465522597131</v>
      </c>
      <c r="AO17" s="65">
        <v>9.2909333766246363</v>
      </c>
      <c r="AP17" s="65">
        <v>8.415610655162471</v>
      </c>
      <c r="AQ17" s="34">
        <v>8.4297282243457321</v>
      </c>
      <c r="AR17" s="34">
        <v>7.716350638929879</v>
      </c>
    </row>
    <row r="18" spans="1:44" s="17" customFormat="1" ht="11.25" x14ac:dyDescent="0.2">
      <c r="A18" s="29" t="s">
        <v>124</v>
      </c>
      <c r="B18" s="29" t="s">
        <v>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>
        <v>29.24195466517158</v>
      </c>
      <c r="N18" s="65">
        <v>30.227514371606567</v>
      </c>
      <c r="O18" s="65">
        <v>32.859253884471258</v>
      </c>
      <c r="P18" s="65">
        <v>28.863017455041824</v>
      </c>
      <c r="Q18" s="65">
        <v>29.07251841839436</v>
      </c>
      <c r="R18" s="65">
        <v>33.578847306009834</v>
      </c>
      <c r="S18" s="65">
        <v>33.937998016779126</v>
      </c>
      <c r="T18" s="65">
        <v>31.317778862202097</v>
      </c>
      <c r="U18" s="65">
        <v>28.031177390415504</v>
      </c>
      <c r="V18" s="65">
        <v>30.138526192414567</v>
      </c>
      <c r="W18" s="65">
        <v>29.507920950067987</v>
      </c>
      <c r="X18" s="65">
        <v>29.017345096850491</v>
      </c>
      <c r="Y18" s="65">
        <v>28.10674521131984</v>
      </c>
      <c r="Z18" s="65">
        <v>31.678829572971392</v>
      </c>
      <c r="AA18" s="65">
        <v>27.369265290420788</v>
      </c>
      <c r="AB18" s="65">
        <v>28.44740142272866</v>
      </c>
      <c r="AC18" s="65">
        <v>29.149378239298695</v>
      </c>
      <c r="AD18" s="65">
        <v>30.763060176539177</v>
      </c>
      <c r="AE18" s="65">
        <v>32.666682453247752</v>
      </c>
      <c r="AF18" s="65">
        <v>32.835581566773904</v>
      </c>
      <c r="AG18" s="65">
        <v>30.195448351131603</v>
      </c>
      <c r="AH18" s="65">
        <v>29.820584791216014</v>
      </c>
      <c r="AI18" s="65">
        <v>28.762814608588627</v>
      </c>
      <c r="AJ18" s="65">
        <v>29.212097648402608</v>
      </c>
      <c r="AK18" s="65">
        <v>28.081487035398943</v>
      </c>
      <c r="AL18" s="65">
        <v>29.47778983638463</v>
      </c>
      <c r="AM18" s="65">
        <v>33.189382062794273</v>
      </c>
      <c r="AN18" s="65">
        <v>31.361387522463712</v>
      </c>
      <c r="AO18" s="65">
        <v>32.737844601117722</v>
      </c>
      <c r="AP18" s="65">
        <v>29.715676656778459</v>
      </c>
      <c r="AQ18" s="34">
        <v>29.773011669060736</v>
      </c>
      <c r="AR18" s="34">
        <v>27.237045169460508</v>
      </c>
    </row>
    <row r="19" spans="1:44" s="17" customFormat="1" ht="11.25" x14ac:dyDescent="0.2">
      <c r="A19" s="29" t="s">
        <v>125</v>
      </c>
      <c r="B19" s="29" t="s">
        <v>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>
        <v>10.311636645086821</v>
      </c>
      <c r="N19" s="65">
        <v>10.659176120513896</v>
      </c>
      <c r="O19" s="65">
        <v>11.587210580313551</v>
      </c>
      <c r="P19" s="65">
        <v>10.178011418356855</v>
      </c>
      <c r="Q19" s="65">
        <v>10.251888073854854</v>
      </c>
      <c r="R19" s="65">
        <v>11.840961944750838</v>
      </c>
      <c r="S19" s="65">
        <v>11.967609826969481</v>
      </c>
      <c r="T19" s="65">
        <v>11.043637809302847</v>
      </c>
      <c r="U19" s="65">
        <v>9.8846783429359935</v>
      </c>
      <c r="V19" s="65">
        <v>10.62779607837777</v>
      </c>
      <c r="W19" s="65">
        <v>10.405424756076608</v>
      </c>
      <c r="X19" s="65">
        <v>10.232432218363069</v>
      </c>
      <c r="Y19" s="65">
        <v>9.9113259429391007</v>
      </c>
      <c r="Z19" s="65">
        <v>11.17095569152149</v>
      </c>
      <c r="AA19" s="65">
        <v>9.6512672339904899</v>
      </c>
      <c r="AB19" s="65">
        <v>10.031452080646424</v>
      </c>
      <c r="AC19" s="65">
        <v>10.278991273857963</v>
      </c>
      <c r="AD19" s="65">
        <v>10.848026483305922</v>
      </c>
      <c r="AE19" s="65">
        <v>11.519303812461049</v>
      </c>
      <c r="AF19" s="65">
        <v>11.57886297354659</v>
      </c>
      <c r="AG19" s="65">
        <v>10.64786862908325</v>
      </c>
      <c r="AH19" s="65">
        <v>10.515679900060386</v>
      </c>
      <c r="AI19" s="65">
        <v>10.142676730397044</v>
      </c>
      <c r="AJ19" s="65">
        <v>10.301108118120919</v>
      </c>
      <c r="AK19" s="65">
        <v>9.9024191124827841</v>
      </c>
      <c r="AL19" s="65">
        <v>10.394799573883002</v>
      </c>
      <c r="AM19" s="65">
        <v>11.703624201090614</v>
      </c>
      <c r="AN19" s="65">
        <v>11.059015600026683</v>
      </c>
      <c r="AO19" s="65">
        <v>11.544397833025725</v>
      </c>
      <c r="AP19" s="65">
        <v>10.478685978969247</v>
      </c>
      <c r="AQ19" s="34">
        <v>10.498904114879315</v>
      </c>
      <c r="AR19" s="34">
        <v>9.6046422439676551</v>
      </c>
    </row>
    <row r="20" spans="1:44" s="17" customFormat="1" ht="11.25" x14ac:dyDescent="0.2">
      <c r="A20" s="29" t="s">
        <v>126</v>
      </c>
      <c r="B20" s="29" t="s">
        <v>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>
        <v>18.468602946424152</v>
      </c>
      <c r="N20" s="65">
        <v>19.091061708383094</v>
      </c>
      <c r="O20" s="65">
        <v>20.753212979666056</v>
      </c>
      <c r="P20" s="65">
        <v>18.229274182131679</v>
      </c>
      <c r="Q20" s="65">
        <v>18.361590580038545</v>
      </c>
      <c r="R20" s="65">
        <v>21.207693035374639</v>
      </c>
      <c r="S20" s="65">
        <v>21.434525063228925</v>
      </c>
      <c r="T20" s="65">
        <v>19.779649807706591</v>
      </c>
      <c r="U20" s="65">
        <v>17.703901509736106</v>
      </c>
      <c r="V20" s="65">
        <v>19.034858647840782</v>
      </c>
      <c r="W20" s="65">
        <v>18.636581652674515</v>
      </c>
      <c r="X20" s="65">
        <v>18.326744271695048</v>
      </c>
      <c r="Y20" s="65">
        <v>17.751628554517794</v>
      </c>
      <c r="Z20" s="65">
        <v>20.007681835560881</v>
      </c>
      <c r="AA20" s="65">
        <v>17.285851762371028</v>
      </c>
      <c r="AB20" s="65">
        <v>17.966779845933893</v>
      </c>
      <c r="AC20" s="65">
        <v>18.410133624820226</v>
      </c>
      <c r="AD20" s="65">
        <v>19.429301164130006</v>
      </c>
      <c r="AE20" s="65">
        <v>20.631588917840684</v>
      </c>
      <c r="AF20" s="65">
        <v>20.738262042172995</v>
      </c>
      <c r="AG20" s="65">
        <v>19.070809484925224</v>
      </c>
      <c r="AH20" s="65">
        <v>18.834053552346962</v>
      </c>
      <c r="AI20" s="65">
        <v>18.165988173845449</v>
      </c>
      <c r="AJ20" s="65">
        <v>18.449745883201647</v>
      </c>
      <c r="AK20" s="65">
        <v>17.735676022357229</v>
      </c>
      <c r="AL20" s="65">
        <v>18.617551475611346</v>
      </c>
      <c r="AM20" s="65">
        <v>20.961714987027964</v>
      </c>
      <c r="AN20" s="65">
        <v>19.807192119450768</v>
      </c>
      <c r="AO20" s="65">
        <v>20.676533432284884</v>
      </c>
      <c r="AP20" s="65">
        <v>18.767795783228504</v>
      </c>
      <c r="AQ20" s="34">
        <v>18.8040073699331</v>
      </c>
      <c r="AR20" s="34">
        <v>17.202344317554008</v>
      </c>
    </row>
    <row r="21" spans="1:44" s="17" customFormat="1" ht="11.25" x14ac:dyDescent="0.2">
      <c r="A21" s="61" t="s">
        <v>127</v>
      </c>
      <c r="B21" s="61" t="s">
        <v>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>
        <v>20.007653191959506</v>
      </c>
      <c r="N21" s="35">
        <v>20.681983517415023</v>
      </c>
      <c r="O21" s="35">
        <v>22.482647394638235</v>
      </c>
      <c r="P21" s="35">
        <v>19.74838036397599</v>
      </c>
      <c r="Q21" s="35">
        <v>19.891723128375094</v>
      </c>
      <c r="R21" s="35">
        <v>22.975000788322525</v>
      </c>
      <c r="S21" s="35">
        <v>23.220735485164671</v>
      </c>
      <c r="T21" s="35">
        <v>21.427953958348809</v>
      </c>
      <c r="U21" s="35">
        <v>19.179226635547455</v>
      </c>
      <c r="V21" s="35">
        <v>20.621096868494181</v>
      </c>
      <c r="W21" s="35">
        <v>20.189630123730733</v>
      </c>
      <c r="X21" s="35">
        <v>19.853972961002974</v>
      </c>
      <c r="Y21" s="35">
        <v>19.230930934060947</v>
      </c>
      <c r="Z21" s="35">
        <v>21.674988655190951</v>
      </c>
      <c r="AA21" s="35">
        <v>18.726339409235283</v>
      </c>
      <c r="AB21" s="35">
        <v>19.464011499761721</v>
      </c>
      <c r="AC21" s="35">
        <v>19.944311426888586</v>
      </c>
      <c r="AD21" s="35">
        <v>21.04840959447418</v>
      </c>
      <c r="AE21" s="35">
        <v>22.350887994327408</v>
      </c>
      <c r="AF21" s="35">
        <v>22.466450545687412</v>
      </c>
      <c r="AG21" s="35">
        <v>20.660043608668996</v>
      </c>
      <c r="AH21" s="35">
        <v>20.403558015042542</v>
      </c>
      <c r="AI21" s="35">
        <v>19.679820521665906</v>
      </c>
      <c r="AJ21" s="35">
        <v>19.98722470680179</v>
      </c>
      <c r="AK21" s="35">
        <v>19.213649024220334</v>
      </c>
      <c r="AL21" s="35">
        <v>20.169014098578966</v>
      </c>
      <c r="AM21" s="35">
        <v>22.708524569280296</v>
      </c>
      <c r="AN21" s="35">
        <v>21.457791462738335</v>
      </c>
      <c r="AO21" s="35">
        <v>22.399577884975294</v>
      </c>
      <c r="AP21" s="35">
        <v>20.331778765164213</v>
      </c>
      <c r="AQ21" s="35">
        <v>20.371007984094192</v>
      </c>
      <c r="AR21" s="35">
        <v>18.635873010683511</v>
      </c>
    </row>
    <row r="22" spans="1:44" x14ac:dyDescent="0.2">
      <c r="AG2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6"/>
  <sheetViews>
    <sheetView workbookViewId="0">
      <pane xSplit="1" ySplit="4" topLeftCell="B15" activePane="bottomRight" state="frozen"/>
      <selection activeCell="F35" sqref="F35"/>
      <selection pane="topRight" activeCell="F35" sqref="F35"/>
      <selection pane="bottomLeft" activeCell="F35" sqref="F35"/>
      <selection pane="bottomRight" activeCell="B46" sqref="B46"/>
    </sheetView>
  </sheetViews>
  <sheetFormatPr defaultColWidth="9.140625" defaultRowHeight="12.75" x14ac:dyDescent="0.2"/>
  <cols>
    <col min="1" max="1" width="9.140625" style="10"/>
    <col min="2" max="2" width="9.7109375" style="10" customWidth="1"/>
    <col min="3" max="3" width="6.7109375" style="10" customWidth="1"/>
    <col min="4" max="4" width="9.7109375" style="10" customWidth="1"/>
    <col min="5" max="5" width="6.7109375" style="10" customWidth="1"/>
    <col min="6" max="6" width="12.140625" style="10" customWidth="1"/>
    <col min="7" max="7" width="7.7109375" style="10" customWidth="1"/>
    <col min="8" max="8" width="10.7109375" style="10" customWidth="1"/>
    <col min="9" max="9" width="10" style="10" customWidth="1"/>
    <col min="10" max="10" width="11.7109375" style="10" customWidth="1"/>
    <col min="11" max="11" width="8.7109375" style="10" customWidth="1"/>
    <col min="12" max="12" width="11.85546875" style="10" customWidth="1"/>
    <col min="13" max="13" width="6.7109375" style="10" customWidth="1"/>
    <col min="14" max="14" width="9.85546875" style="10" bestFit="1" customWidth="1"/>
    <col min="15" max="15" width="6.7109375" style="10" customWidth="1"/>
    <col min="16" max="16" width="9.85546875" style="10" bestFit="1" customWidth="1"/>
    <col min="17" max="17" width="6.7109375" style="10" customWidth="1"/>
    <col min="18" max="18" width="9.85546875" style="10" bestFit="1" customWidth="1"/>
    <col min="19" max="19" width="6.7109375" style="10" customWidth="1"/>
    <col min="20" max="20" width="9.85546875" style="10" bestFit="1" customWidth="1"/>
    <col min="21" max="21" width="6.7109375" style="10" customWidth="1"/>
    <col min="22" max="22" width="11.7109375" style="10" customWidth="1"/>
    <col min="23" max="23" width="8.7109375" style="10" customWidth="1"/>
    <col min="24" max="24" width="9.85546875" style="10" bestFit="1" customWidth="1"/>
    <col min="25" max="25" width="6.7109375" style="10" customWidth="1"/>
    <col min="26" max="26" width="9.85546875" style="10" bestFit="1" customWidth="1"/>
    <col min="27" max="27" width="7.7109375" style="10" customWidth="1"/>
    <col min="28" max="28" width="9.85546875" style="10" bestFit="1" customWidth="1"/>
    <col min="29" max="29" width="7.7109375" style="10" customWidth="1"/>
    <col min="30" max="16384" width="9.140625" style="10"/>
  </cols>
  <sheetData>
    <row r="1" spans="1:29" ht="20.25" x14ac:dyDescent="0.3">
      <c r="A1" s="14" t="s">
        <v>154</v>
      </c>
      <c r="B1" s="11"/>
    </row>
    <row r="2" spans="1:29" ht="13.5" x14ac:dyDescent="0.25">
      <c r="A2" s="12"/>
      <c r="B2" s="12"/>
    </row>
    <row r="3" spans="1:29" s="71" customFormat="1" ht="11.25" x14ac:dyDescent="0.2">
      <c r="A3" s="37"/>
      <c r="B3" s="67" t="s">
        <v>117</v>
      </c>
      <c r="C3" s="68"/>
      <c r="D3" s="69" t="s">
        <v>118</v>
      </c>
      <c r="E3" s="70"/>
      <c r="F3" s="69" t="s">
        <v>119</v>
      </c>
      <c r="G3" s="70"/>
      <c r="H3" s="69" t="s">
        <v>120</v>
      </c>
      <c r="I3" s="70"/>
      <c r="J3" s="69" t="s">
        <v>97</v>
      </c>
      <c r="K3" s="70"/>
      <c r="L3" s="69" t="s">
        <v>98</v>
      </c>
      <c r="M3" s="70"/>
      <c r="N3" s="69" t="s">
        <v>99</v>
      </c>
      <c r="O3" s="70"/>
      <c r="P3" s="69" t="s">
        <v>100</v>
      </c>
      <c r="Q3" s="70"/>
      <c r="R3" s="69" t="s">
        <v>101</v>
      </c>
      <c r="S3" s="70"/>
      <c r="T3" s="69" t="s">
        <v>102</v>
      </c>
      <c r="U3" s="70"/>
      <c r="V3" s="69" t="s">
        <v>87</v>
      </c>
      <c r="W3" s="70"/>
      <c r="X3" s="69" t="s">
        <v>88</v>
      </c>
      <c r="Y3" s="70"/>
      <c r="Z3" s="69" t="s">
        <v>89</v>
      </c>
      <c r="AA3" s="70"/>
      <c r="AB3" s="69" t="s">
        <v>90</v>
      </c>
      <c r="AC3" s="70"/>
    </row>
    <row r="4" spans="1:29" s="26" customFormat="1" ht="11.25" x14ac:dyDescent="0.2">
      <c r="A4" s="15"/>
      <c r="B4" s="15" t="s">
        <v>116</v>
      </c>
      <c r="C4" s="15" t="s">
        <v>86</v>
      </c>
      <c r="D4" s="24" t="s">
        <v>116</v>
      </c>
      <c r="E4" s="24" t="s">
        <v>86</v>
      </c>
      <c r="F4" s="24" t="s">
        <v>116</v>
      </c>
      <c r="G4" s="24" t="s">
        <v>86</v>
      </c>
      <c r="H4" s="24" t="s">
        <v>116</v>
      </c>
      <c r="I4" s="24" t="s">
        <v>86</v>
      </c>
      <c r="J4" s="24" t="s">
        <v>116</v>
      </c>
      <c r="K4" s="24" t="s">
        <v>86</v>
      </c>
      <c r="L4" s="15" t="s">
        <v>116</v>
      </c>
      <c r="M4" s="15" t="s">
        <v>86</v>
      </c>
      <c r="N4" s="24" t="s">
        <v>116</v>
      </c>
      <c r="O4" s="24" t="s">
        <v>86</v>
      </c>
      <c r="P4" s="24" t="s">
        <v>116</v>
      </c>
      <c r="Q4" s="24" t="s">
        <v>86</v>
      </c>
      <c r="R4" s="24" t="s">
        <v>116</v>
      </c>
      <c r="S4" s="24" t="s">
        <v>86</v>
      </c>
      <c r="T4" s="72" t="s">
        <v>116</v>
      </c>
      <c r="U4" s="73" t="s">
        <v>86</v>
      </c>
      <c r="V4" s="24" t="s">
        <v>116</v>
      </c>
      <c r="W4" s="24" t="s">
        <v>86</v>
      </c>
      <c r="X4" s="15" t="s">
        <v>116</v>
      </c>
      <c r="Y4" s="15" t="s">
        <v>86</v>
      </c>
      <c r="Z4" s="74" t="s">
        <v>116</v>
      </c>
      <c r="AA4" s="51" t="s">
        <v>86</v>
      </c>
      <c r="AB4" s="74" t="s">
        <v>116</v>
      </c>
      <c r="AC4" s="51" t="s">
        <v>86</v>
      </c>
    </row>
    <row r="5" spans="1:29" s="26" customFormat="1" ht="11.25" x14ac:dyDescent="0.2">
      <c r="A5" s="75">
        <v>1980</v>
      </c>
      <c r="B5" s="76">
        <v>1475108.6000000015</v>
      </c>
      <c r="C5" s="77">
        <v>405.31679072053311</v>
      </c>
      <c r="D5" s="76">
        <v>8069.7999999999984</v>
      </c>
      <c r="E5" s="77">
        <v>10.139277187275596</v>
      </c>
      <c r="F5" s="76">
        <v>99167.800000000745</v>
      </c>
      <c r="G5" s="77">
        <v>8.2134024035784545</v>
      </c>
      <c r="H5" s="76">
        <v>47442.6</v>
      </c>
      <c r="I5" s="77">
        <v>57.150498167096146</v>
      </c>
      <c r="J5" s="76">
        <v>220273.40000000037</v>
      </c>
      <c r="K5" s="77">
        <v>73.233015965531621</v>
      </c>
      <c r="L5" s="78"/>
      <c r="M5" s="79"/>
      <c r="N5" s="76">
        <v>7283.8</v>
      </c>
      <c r="O5" s="77">
        <v>7.6818470367069995</v>
      </c>
      <c r="P5" s="76">
        <v>2222</v>
      </c>
      <c r="Q5" s="77">
        <v>23.638205508834396</v>
      </c>
      <c r="R5" s="76">
        <v>1060.4000000000001</v>
      </c>
      <c r="S5" s="62">
        <v>0.62462000103642012</v>
      </c>
      <c r="T5" s="80">
        <v>189631.35610981943</v>
      </c>
      <c r="U5" s="81">
        <v>125.59738065417007</v>
      </c>
      <c r="V5" s="76">
        <v>40556.999999999956</v>
      </c>
      <c r="W5" s="77">
        <v>66.905247323249043</v>
      </c>
      <c r="X5" s="76"/>
      <c r="Y5" s="82"/>
      <c r="Z5" s="58"/>
      <c r="AA5" s="82"/>
      <c r="AB5" s="83"/>
      <c r="AC5" s="73"/>
    </row>
    <row r="6" spans="1:29" s="26" customFormat="1" ht="11.25" x14ac:dyDescent="0.2">
      <c r="A6" s="84">
        <v>1981</v>
      </c>
      <c r="B6" s="80">
        <v>1496849.3999999985</v>
      </c>
      <c r="C6" s="81">
        <v>411.29052803295588</v>
      </c>
      <c r="D6" s="80">
        <v>8069.7999999999984</v>
      </c>
      <c r="E6" s="81">
        <v>10.139277187275596</v>
      </c>
      <c r="F6" s="80">
        <v>109873.59999999776</v>
      </c>
      <c r="G6" s="81">
        <v>9.1000918678219396</v>
      </c>
      <c r="H6" s="80">
        <v>47442.6</v>
      </c>
      <c r="I6" s="81">
        <v>57.150498167096146</v>
      </c>
      <c r="J6" s="80">
        <v>214103.59999999963</v>
      </c>
      <c r="K6" s="81">
        <v>71.181778449316809</v>
      </c>
      <c r="L6" s="85"/>
      <c r="M6" s="86"/>
      <c r="N6" s="80">
        <v>7283.8</v>
      </c>
      <c r="O6" s="81">
        <v>7.6818470367069995</v>
      </c>
      <c r="P6" s="80">
        <v>2222</v>
      </c>
      <c r="Q6" s="81">
        <v>23.638205508834396</v>
      </c>
      <c r="R6" s="80">
        <v>1060.4000000000001</v>
      </c>
      <c r="S6" s="32">
        <v>0.62462000103642012</v>
      </c>
      <c r="T6" s="80">
        <v>181580.30821741669</v>
      </c>
      <c r="U6" s="81">
        <v>120.26497915923238</v>
      </c>
      <c r="V6" s="80">
        <v>40138.000000000058</v>
      </c>
      <c r="W6" s="81">
        <v>66.214039920619797</v>
      </c>
      <c r="X6" s="80"/>
      <c r="Y6" s="87"/>
      <c r="Z6" s="58"/>
      <c r="AA6" s="87"/>
      <c r="AB6" s="83"/>
      <c r="AC6" s="52"/>
    </row>
    <row r="7" spans="1:29" s="26" customFormat="1" ht="11.25" x14ac:dyDescent="0.2">
      <c r="A7" s="84">
        <v>1982</v>
      </c>
      <c r="B7" s="80">
        <v>1518590.200000003</v>
      </c>
      <c r="C7" s="81">
        <v>417.26426534538075</v>
      </c>
      <c r="D7" s="80">
        <v>8069.7999999999984</v>
      </c>
      <c r="E7" s="81">
        <v>10.139277187275596</v>
      </c>
      <c r="F7" s="80">
        <v>120579.39999999851</v>
      </c>
      <c r="G7" s="81">
        <v>9.9867813320657319</v>
      </c>
      <c r="H7" s="80">
        <v>47442.6</v>
      </c>
      <c r="I7" s="81">
        <v>57.150498167096146</v>
      </c>
      <c r="J7" s="80">
        <v>207933.80000000075</v>
      </c>
      <c r="K7" s="81">
        <v>69.130540933102623</v>
      </c>
      <c r="L7" s="85"/>
      <c r="M7" s="86"/>
      <c r="N7" s="80">
        <v>7283.8</v>
      </c>
      <c r="O7" s="81">
        <v>7.6818470367069995</v>
      </c>
      <c r="P7" s="80">
        <v>2222</v>
      </c>
      <c r="Q7" s="81">
        <v>23.638205508834396</v>
      </c>
      <c r="R7" s="80">
        <v>1060.4000000000001</v>
      </c>
      <c r="S7" s="32">
        <v>0.62462000103642012</v>
      </c>
      <c r="T7" s="80">
        <v>177563.47602345116</v>
      </c>
      <c r="U7" s="81">
        <v>117.60453516706242</v>
      </c>
      <c r="V7" s="80">
        <v>38952.999999999978</v>
      </c>
      <c r="W7" s="81">
        <v>64.259193209125954</v>
      </c>
      <c r="X7" s="80"/>
      <c r="Y7" s="87"/>
      <c r="Z7" s="58"/>
      <c r="AA7" s="87"/>
      <c r="AB7" s="83"/>
      <c r="AC7" s="52"/>
    </row>
    <row r="8" spans="1:29" s="26" customFormat="1" ht="11.25" x14ac:dyDescent="0.2">
      <c r="A8" s="84">
        <v>1983</v>
      </c>
      <c r="B8" s="80">
        <v>1540331</v>
      </c>
      <c r="C8" s="81">
        <v>423.23800265780352</v>
      </c>
      <c r="D8" s="80">
        <v>8069.7999999999984</v>
      </c>
      <c r="E8" s="81">
        <v>10.139277187275596</v>
      </c>
      <c r="F8" s="80">
        <v>131285.19999999925</v>
      </c>
      <c r="G8" s="81">
        <v>10.873470796309526</v>
      </c>
      <c r="H8" s="80">
        <v>47442.6</v>
      </c>
      <c r="I8" s="81">
        <v>57.150498167096146</v>
      </c>
      <c r="J8" s="80">
        <v>201764</v>
      </c>
      <c r="K8" s="81">
        <v>67.079303416887811</v>
      </c>
      <c r="L8" s="85"/>
      <c r="M8" s="86"/>
      <c r="N8" s="80">
        <v>7283.8</v>
      </c>
      <c r="O8" s="81">
        <v>7.6818470367069995</v>
      </c>
      <c r="P8" s="80">
        <v>2222</v>
      </c>
      <c r="Q8" s="81">
        <v>23.638205508834396</v>
      </c>
      <c r="R8" s="80">
        <v>1060.4000000000001</v>
      </c>
      <c r="S8" s="32">
        <v>0.62462000103642012</v>
      </c>
      <c r="T8" s="80">
        <v>173771.92990504237</v>
      </c>
      <c r="U8" s="81">
        <v>115.09330352863101</v>
      </c>
      <c r="V8" s="80">
        <v>38083.999999999942</v>
      </c>
      <c r="W8" s="81">
        <v>62.825638954030516</v>
      </c>
      <c r="X8" s="80"/>
      <c r="Y8" s="87"/>
      <c r="Z8" s="58"/>
      <c r="AA8" s="87"/>
      <c r="AB8" s="83"/>
      <c r="AC8" s="52"/>
    </row>
    <row r="9" spans="1:29" s="26" customFormat="1" ht="11.25" x14ac:dyDescent="0.2">
      <c r="A9" s="84">
        <v>1984</v>
      </c>
      <c r="B9" s="80">
        <v>1562071.799999997</v>
      </c>
      <c r="C9" s="81">
        <v>429.21173997022635</v>
      </c>
      <c r="D9" s="80">
        <v>8069.7999999999984</v>
      </c>
      <c r="E9" s="81">
        <v>10.139277187275596</v>
      </c>
      <c r="F9" s="80">
        <v>141991</v>
      </c>
      <c r="G9" s="81">
        <v>11.76016026055332</v>
      </c>
      <c r="H9" s="80">
        <v>47442.6</v>
      </c>
      <c r="I9" s="81">
        <v>57.150498167096146</v>
      </c>
      <c r="J9" s="80">
        <v>195594.19999999925</v>
      </c>
      <c r="K9" s="81">
        <v>65.028065900673013</v>
      </c>
      <c r="L9" s="85"/>
      <c r="M9" s="86"/>
      <c r="N9" s="80">
        <v>7283.8</v>
      </c>
      <c r="O9" s="81">
        <v>7.6818470367069995</v>
      </c>
      <c r="P9" s="80">
        <v>2222</v>
      </c>
      <c r="Q9" s="81">
        <v>23.638205508834396</v>
      </c>
      <c r="R9" s="80">
        <v>1060.4000000000001</v>
      </c>
      <c r="S9" s="32">
        <v>0.62462000103642012</v>
      </c>
      <c r="T9" s="80">
        <v>169980.38378664968</v>
      </c>
      <c r="U9" s="81">
        <v>112.58207189021027</v>
      </c>
      <c r="V9" s="80">
        <v>37214.999999999985</v>
      </c>
      <c r="W9" s="81">
        <v>61.392084698935207</v>
      </c>
      <c r="X9" s="80"/>
      <c r="Y9" s="87"/>
      <c r="Z9" s="58"/>
      <c r="AA9" s="87"/>
      <c r="AB9" s="83"/>
      <c r="AC9" s="52"/>
    </row>
    <row r="10" spans="1:29" s="26" customFormat="1" ht="11.25" x14ac:dyDescent="0.2">
      <c r="A10" s="84">
        <v>1985</v>
      </c>
      <c r="B10" s="80">
        <v>1500946.0000000005</v>
      </c>
      <c r="C10" s="81">
        <v>412.41615414947813</v>
      </c>
      <c r="D10" s="80">
        <v>8010</v>
      </c>
      <c r="E10" s="81">
        <v>10.064141647881923</v>
      </c>
      <c r="F10" s="80">
        <v>211379.99999999997</v>
      </c>
      <c r="G10" s="81">
        <v>17.507184792527415</v>
      </c>
      <c r="H10" s="80">
        <v>46975.999999999985</v>
      </c>
      <c r="I10" s="81">
        <v>56.588420573440494</v>
      </c>
      <c r="J10" s="80">
        <v>192395</v>
      </c>
      <c r="K10" s="81">
        <v>63.964446486450171</v>
      </c>
      <c r="L10" s="85"/>
      <c r="M10" s="86"/>
      <c r="N10" s="80">
        <v>7283.8</v>
      </c>
      <c r="O10" s="81">
        <v>7.6818470367069995</v>
      </c>
      <c r="P10" s="80">
        <v>2222</v>
      </c>
      <c r="Q10" s="81">
        <v>23.638205508834396</v>
      </c>
      <c r="R10" s="80">
        <v>1060.4000000000001</v>
      </c>
      <c r="S10" s="32">
        <v>0.62462000103642012</v>
      </c>
      <c r="T10" s="80">
        <v>169270.0733302125</v>
      </c>
      <c r="U10" s="81">
        <v>112.11161629357302</v>
      </c>
      <c r="V10" s="80">
        <v>37483.999999999913</v>
      </c>
      <c r="W10" s="81">
        <v>61.835843150742512</v>
      </c>
      <c r="X10" s="80"/>
      <c r="Y10" s="87"/>
      <c r="Z10" s="58"/>
      <c r="AA10" s="87"/>
      <c r="AB10" s="83"/>
      <c r="AC10" s="52"/>
    </row>
    <row r="11" spans="1:29" s="26" customFormat="1" ht="11.25" x14ac:dyDescent="0.2">
      <c r="A11" s="84">
        <v>1986</v>
      </c>
      <c r="B11" s="80">
        <v>1557879.9999999995</v>
      </c>
      <c r="C11" s="81">
        <v>428.0599556722151</v>
      </c>
      <c r="D11" s="80">
        <v>8104.9999999999945</v>
      </c>
      <c r="E11" s="81">
        <v>10.183504126851801</v>
      </c>
      <c r="F11" s="80">
        <v>225498.99999999991</v>
      </c>
      <c r="G11" s="81">
        <v>18.676566673905473</v>
      </c>
      <c r="H11" s="80">
        <v>48445.999999999971</v>
      </c>
      <c r="I11" s="81">
        <v>58.359217964511608</v>
      </c>
      <c r="J11" s="80">
        <v>180868</v>
      </c>
      <c r="K11" s="81">
        <v>60.132131849119098</v>
      </c>
      <c r="L11" s="85"/>
      <c r="M11" s="86"/>
      <c r="N11" s="80">
        <v>7283.8</v>
      </c>
      <c r="O11" s="81">
        <v>7.6818470367069995</v>
      </c>
      <c r="P11" s="80">
        <v>2222</v>
      </c>
      <c r="Q11" s="81">
        <v>23.638205508834396</v>
      </c>
      <c r="R11" s="80">
        <v>1060.4000000000001</v>
      </c>
      <c r="S11" s="32">
        <v>0.62462000103642012</v>
      </c>
      <c r="T11" s="80">
        <v>170901.28562102947</v>
      </c>
      <c r="U11" s="81">
        <v>113.19200719105125</v>
      </c>
      <c r="V11" s="80">
        <v>36532.000000000029</v>
      </c>
      <c r="W11" s="81">
        <v>60.265367142859155</v>
      </c>
      <c r="X11" s="80"/>
      <c r="Y11" s="87"/>
      <c r="Z11" s="58"/>
      <c r="AA11" s="87"/>
      <c r="AB11" s="83"/>
      <c r="AC11" s="52"/>
    </row>
    <row r="12" spans="1:29" s="26" customFormat="1" ht="11.25" x14ac:dyDescent="0.2">
      <c r="A12" s="84">
        <v>1987</v>
      </c>
      <c r="B12" s="80">
        <v>1587418.9999999984</v>
      </c>
      <c r="C12" s="81">
        <v>436.17641074616245</v>
      </c>
      <c r="D12" s="80">
        <v>8109.9999999999982</v>
      </c>
      <c r="E12" s="81">
        <v>10.189786362587064</v>
      </c>
      <c r="F12" s="80">
        <v>236966</v>
      </c>
      <c r="G12" s="81">
        <v>19.626301218403125</v>
      </c>
      <c r="H12" s="80">
        <v>48396.999999999993</v>
      </c>
      <c r="I12" s="81">
        <v>58.30019138480926</v>
      </c>
      <c r="J12" s="80">
        <v>175456</v>
      </c>
      <c r="K12" s="81">
        <v>58.332835690774715</v>
      </c>
      <c r="L12" s="85"/>
      <c r="M12" s="86"/>
      <c r="N12" s="80">
        <v>7283.8</v>
      </c>
      <c r="O12" s="81">
        <v>7.6818470367069995</v>
      </c>
      <c r="P12" s="80">
        <v>2222</v>
      </c>
      <c r="Q12" s="81">
        <v>23.638205508834396</v>
      </c>
      <c r="R12" s="80">
        <v>1060.4000000000001</v>
      </c>
      <c r="S12" s="32">
        <v>0.62462000103642012</v>
      </c>
      <c r="T12" s="80">
        <v>165198.73836318945</v>
      </c>
      <c r="U12" s="81">
        <v>109.41507381181333</v>
      </c>
      <c r="V12" s="80">
        <v>35680.999999999942</v>
      </c>
      <c r="W12" s="81">
        <v>58.861506761862266</v>
      </c>
      <c r="X12" s="80"/>
      <c r="Y12" s="87"/>
      <c r="Z12" s="58"/>
      <c r="AA12" s="87"/>
      <c r="AB12" s="83"/>
      <c r="AC12" s="52"/>
    </row>
    <row r="13" spans="1:29" s="26" customFormat="1" ht="11.25" x14ac:dyDescent="0.2">
      <c r="A13" s="84">
        <v>1988</v>
      </c>
      <c r="B13" s="80">
        <v>1595834.0000000012</v>
      </c>
      <c r="C13" s="81">
        <v>438.48860714574579</v>
      </c>
      <c r="D13" s="80">
        <v>8093</v>
      </c>
      <c r="E13" s="81">
        <v>10.168426761087192</v>
      </c>
      <c r="F13" s="80">
        <v>245514.99999999985</v>
      </c>
      <c r="G13" s="81">
        <v>20.334357433708803</v>
      </c>
      <c r="H13" s="80">
        <v>46994.000000000036</v>
      </c>
      <c r="I13" s="81">
        <v>56.610103806800609</v>
      </c>
      <c r="J13" s="80">
        <v>169450</v>
      </c>
      <c r="K13" s="81">
        <v>56.336055807733992</v>
      </c>
      <c r="L13" s="85"/>
      <c r="M13" s="86"/>
      <c r="N13" s="80">
        <v>7283.8</v>
      </c>
      <c r="O13" s="81">
        <v>7.6818470367069995</v>
      </c>
      <c r="P13" s="80">
        <v>2222</v>
      </c>
      <c r="Q13" s="81">
        <v>23.638205508834396</v>
      </c>
      <c r="R13" s="80">
        <v>1060.4000000000001</v>
      </c>
      <c r="S13" s="32">
        <v>0.62462000103642012</v>
      </c>
      <c r="T13" s="80">
        <v>167996.25467357604</v>
      </c>
      <c r="U13" s="81">
        <v>111.26793574419541</v>
      </c>
      <c r="V13" s="80">
        <v>36625</v>
      </c>
      <c r="W13" s="81">
        <v>60.418785492368741</v>
      </c>
      <c r="X13" s="80"/>
      <c r="Y13" s="87"/>
      <c r="Z13" s="58"/>
      <c r="AA13" s="87"/>
      <c r="AB13" s="83"/>
      <c r="AC13" s="52"/>
    </row>
    <row r="14" spans="1:29" s="26" customFormat="1" ht="11.25" x14ac:dyDescent="0.2">
      <c r="A14" s="84">
        <v>1989</v>
      </c>
      <c r="B14" s="80">
        <v>1597969.0000000007</v>
      </c>
      <c r="C14" s="81">
        <v>439.07524283357793</v>
      </c>
      <c r="D14" s="80">
        <v>8030.9999999999982</v>
      </c>
      <c r="E14" s="81">
        <v>10.09052703797</v>
      </c>
      <c r="F14" s="80">
        <v>247604.99999999983</v>
      </c>
      <c r="G14" s="81">
        <v>20.507458087585146</v>
      </c>
      <c r="H14" s="80">
        <v>46400.000000000015</v>
      </c>
      <c r="I14" s="81">
        <v>55.894557105918778</v>
      </c>
      <c r="J14" s="80">
        <v>167255</v>
      </c>
      <c r="K14" s="81">
        <v>55.606296926069923</v>
      </c>
      <c r="L14" s="85"/>
      <c r="M14" s="86"/>
      <c r="N14" s="80">
        <v>7283.8</v>
      </c>
      <c r="O14" s="81">
        <v>7.6818470367069995</v>
      </c>
      <c r="P14" s="80">
        <v>2222</v>
      </c>
      <c r="Q14" s="81">
        <v>23.638205508834396</v>
      </c>
      <c r="R14" s="80">
        <v>1060.4000000000001</v>
      </c>
      <c r="S14" s="32">
        <v>0.62462000103642012</v>
      </c>
      <c r="T14" s="80">
        <v>166119.58333632236</v>
      </c>
      <c r="U14" s="81">
        <v>110.02497145209111</v>
      </c>
      <c r="V14" s="80">
        <v>34561.999999999971</v>
      </c>
      <c r="W14" s="81">
        <v>57.015537588730282</v>
      </c>
      <c r="X14" s="80"/>
      <c r="Y14" s="87"/>
      <c r="Z14" s="58"/>
      <c r="AA14" s="87"/>
      <c r="AB14" s="83"/>
      <c r="AC14" s="52"/>
    </row>
    <row r="15" spans="1:29" s="26" customFormat="1" ht="11.25" x14ac:dyDescent="0.2">
      <c r="A15" s="84">
        <v>1990</v>
      </c>
      <c r="B15" s="80">
        <v>1590345.0000000009</v>
      </c>
      <c r="C15" s="81">
        <v>436.98039014784808</v>
      </c>
      <c r="D15" s="80">
        <v>8109.0000000000009</v>
      </c>
      <c r="E15" s="81">
        <v>10.188529915440016</v>
      </c>
      <c r="F15" s="80">
        <v>247563.00000000017</v>
      </c>
      <c r="G15" s="81">
        <v>20.503979509851778</v>
      </c>
      <c r="H15" s="80">
        <v>45678.000000000029</v>
      </c>
      <c r="I15" s="81">
        <v>55.024818523365489</v>
      </c>
      <c r="J15" s="80">
        <v>164110.99999999997</v>
      </c>
      <c r="K15" s="81">
        <v>54.561029534747895</v>
      </c>
      <c r="L15" s="80">
        <v>86257.428577110171</v>
      </c>
      <c r="M15" s="81">
        <v>22.478336319632419</v>
      </c>
      <c r="N15" s="80">
        <v>7156</v>
      </c>
      <c r="O15" s="81">
        <v>7.5470629883680616</v>
      </c>
      <c r="P15" s="80">
        <v>2324</v>
      </c>
      <c r="Q15" s="81">
        <v>24.7233076519042</v>
      </c>
      <c r="R15" s="80">
        <v>1055</v>
      </c>
      <c r="S15" s="32">
        <v>0.621439174927785</v>
      </c>
      <c r="T15" s="80">
        <v>162759.61252804261</v>
      </c>
      <c r="U15" s="81">
        <v>107.79958245919681</v>
      </c>
      <c r="V15" s="80">
        <v>35118.000000000022</v>
      </c>
      <c r="W15" s="81">
        <v>57.932748366443874</v>
      </c>
      <c r="X15" s="80"/>
      <c r="Y15" s="87"/>
      <c r="Z15" s="58"/>
      <c r="AA15" s="87"/>
      <c r="AB15" s="83"/>
      <c r="AC15" s="52"/>
    </row>
    <row r="16" spans="1:29" s="26" customFormat="1" ht="11.25" x14ac:dyDescent="0.2">
      <c r="A16" s="84">
        <v>1991</v>
      </c>
      <c r="B16" s="80">
        <v>1593936</v>
      </c>
      <c r="C16" s="81">
        <v>437.96709214082478</v>
      </c>
      <c r="D16" s="80">
        <v>9989.0000000000036</v>
      </c>
      <c r="E16" s="81">
        <v>12.5506505518967</v>
      </c>
      <c r="F16" s="80">
        <v>252804.00000000012</v>
      </c>
      <c r="G16" s="81">
        <v>20.938056317012506</v>
      </c>
      <c r="H16" s="80">
        <v>45508.000000000022</v>
      </c>
      <c r="I16" s="81">
        <v>54.82003243052052</v>
      </c>
      <c r="J16" s="80">
        <v>163362</v>
      </c>
      <c r="K16" s="81">
        <v>54.312013861688051</v>
      </c>
      <c r="L16" s="80">
        <v>88278.285719970241</v>
      </c>
      <c r="M16" s="81">
        <v>23.004963501319523</v>
      </c>
      <c r="N16" s="80">
        <v>7212</v>
      </c>
      <c r="O16" s="81">
        <v>7.6061232912395838</v>
      </c>
      <c r="P16" s="80">
        <v>2312</v>
      </c>
      <c r="Q16" s="81">
        <v>24.59564857624893</v>
      </c>
      <c r="R16" s="80">
        <v>1059</v>
      </c>
      <c r="S16" s="32">
        <v>0.62379534241566281</v>
      </c>
      <c r="T16" s="80">
        <v>160580.8983549418</v>
      </c>
      <c r="U16" s="81">
        <v>106.35656797599549</v>
      </c>
      <c r="V16" s="80">
        <v>34065.999999999985</v>
      </c>
      <c r="W16" s="81">
        <v>56.197306391345599</v>
      </c>
      <c r="X16" s="80"/>
      <c r="Y16" s="87"/>
      <c r="Z16" s="58"/>
      <c r="AA16" s="87"/>
      <c r="AB16" s="83"/>
      <c r="AC16" s="52"/>
    </row>
    <row r="17" spans="1:29" s="26" customFormat="1" ht="11.25" x14ac:dyDescent="0.2">
      <c r="A17" s="84">
        <v>1992</v>
      </c>
      <c r="B17" s="80">
        <v>1604052.9999999988</v>
      </c>
      <c r="C17" s="81">
        <v>440.74694846578899</v>
      </c>
      <c r="D17" s="80">
        <v>11259.000000000005</v>
      </c>
      <c r="E17" s="81">
        <v>14.146338428652014</v>
      </c>
      <c r="F17" s="80">
        <v>258681.99999999988</v>
      </c>
      <c r="G17" s="81">
        <v>21.424891553129793</v>
      </c>
      <c r="H17" s="80">
        <v>45524.000000000029</v>
      </c>
      <c r="I17" s="81">
        <v>54.839306415729467</v>
      </c>
      <c r="J17" s="80">
        <v>158930</v>
      </c>
      <c r="K17" s="81">
        <v>52.83853260267432</v>
      </c>
      <c r="L17" s="80">
        <v>90299.142862829845</v>
      </c>
      <c r="M17" s="81">
        <v>23.531590683006502</v>
      </c>
      <c r="N17" s="80">
        <v>7438</v>
      </c>
      <c r="O17" s="81">
        <v>7.8444737992567974</v>
      </c>
      <c r="P17" s="80">
        <v>2307</v>
      </c>
      <c r="Q17" s="81">
        <v>24.542457294725899</v>
      </c>
      <c r="R17" s="80">
        <v>1066</v>
      </c>
      <c r="S17" s="32">
        <v>0.62791863551944904</v>
      </c>
      <c r="T17" s="80">
        <v>155224.25493881333</v>
      </c>
      <c r="U17" s="81">
        <v>102.8087349806204</v>
      </c>
      <c r="V17" s="80">
        <v>32922.999999999993</v>
      </c>
      <c r="W17" s="81">
        <v>54.311745386082066</v>
      </c>
      <c r="X17" s="80"/>
      <c r="Y17" s="87"/>
      <c r="Z17" s="58"/>
      <c r="AA17" s="87"/>
      <c r="AB17" s="83"/>
      <c r="AC17" s="52"/>
    </row>
    <row r="18" spans="1:29" s="26" customFormat="1" ht="11.25" x14ac:dyDescent="0.2">
      <c r="A18" s="84">
        <v>1993</v>
      </c>
      <c r="B18" s="80">
        <v>1622360.9999999991</v>
      </c>
      <c r="C18" s="81">
        <v>445.77745252800628</v>
      </c>
      <c r="D18" s="80">
        <v>13513</v>
      </c>
      <c r="E18" s="81">
        <v>16.978370298105922</v>
      </c>
      <c r="F18" s="80">
        <v>268453</v>
      </c>
      <c r="G18" s="81">
        <v>22.234157815821568</v>
      </c>
      <c r="H18" s="80">
        <v>46241.999999999985</v>
      </c>
      <c r="I18" s="81">
        <v>55.704226501980486</v>
      </c>
      <c r="J18" s="80">
        <v>156375</v>
      </c>
      <c r="K18" s="81">
        <v>51.989086615133687</v>
      </c>
      <c r="L18" s="80">
        <v>93150</v>
      </c>
      <c r="M18" s="81">
        <v>24.274512499546031</v>
      </c>
      <c r="N18" s="80">
        <v>7496</v>
      </c>
      <c r="O18" s="81">
        <v>7.9056433986594454</v>
      </c>
      <c r="P18" s="80">
        <v>2140</v>
      </c>
      <c r="Q18" s="81">
        <v>22.765868491856708</v>
      </c>
      <c r="R18" s="80">
        <v>1059</v>
      </c>
      <c r="S18" s="32">
        <v>0.62379534241566281</v>
      </c>
      <c r="T18" s="80">
        <v>154824.90202634284</v>
      </c>
      <c r="U18" s="81">
        <v>102.544233999391</v>
      </c>
      <c r="V18" s="80">
        <v>32777.006456411356</v>
      </c>
      <c r="W18" s="81">
        <v>54.070905724830119</v>
      </c>
      <c r="X18" s="80"/>
      <c r="Y18" s="87"/>
      <c r="Z18" s="58"/>
      <c r="AA18" s="87"/>
      <c r="AB18" s="83"/>
      <c r="AC18" s="52"/>
    </row>
    <row r="19" spans="1:29" s="26" customFormat="1" ht="11.25" x14ac:dyDescent="0.2">
      <c r="A19" s="84">
        <v>1994</v>
      </c>
      <c r="B19" s="80">
        <v>1614764.0000000002</v>
      </c>
      <c r="C19" s="81">
        <v>443.69001865425389</v>
      </c>
      <c r="D19" s="80">
        <v>14261</v>
      </c>
      <c r="E19" s="81">
        <v>17.918192764100386</v>
      </c>
      <c r="F19" s="80">
        <v>277054.99999999965</v>
      </c>
      <c r="G19" s="81">
        <v>22.946603664933665</v>
      </c>
      <c r="H19" s="80">
        <v>47339.999999999956</v>
      </c>
      <c r="I19" s="81">
        <v>57.026903736943787</v>
      </c>
      <c r="J19" s="80">
        <v>154326</v>
      </c>
      <c r="K19" s="81">
        <v>51.307867504186227</v>
      </c>
      <c r="L19" s="80">
        <v>94551</v>
      </c>
      <c r="M19" s="81">
        <v>24.639607421841941</v>
      </c>
      <c r="N19" s="80">
        <v>7117</v>
      </c>
      <c r="O19" s="81">
        <v>7.5059317060111086</v>
      </c>
      <c r="P19" s="80">
        <v>2027</v>
      </c>
      <c r="Q19" s="81">
        <v>21.563745529436236</v>
      </c>
      <c r="R19" s="80">
        <v>1063</v>
      </c>
      <c r="S19" s="32">
        <v>0.62615150990354063</v>
      </c>
      <c r="T19" s="80">
        <v>146757.84781601647</v>
      </c>
      <c r="U19" s="81">
        <v>97.201231137430653</v>
      </c>
      <c r="V19" s="80">
        <v>31022.280452591949</v>
      </c>
      <c r="W19" s="81">
        <v>51.1762050006623</v>
      </c>
      <c r="X19" s="80"/>
      <c r="Y19" s="87"/>
      <c r="Z19" s="58"/>
      <c r="AA19" s="87"/>
      <c r="AB19" s="83"/>
      <c r="AC19" s="52"/>
    </row>
    <row r="20" spans="1:29" s="26" customFormat="1" ht="11.25" x14ac:dyDescent="0.2">
      <c r="A20" s="84">
        <v>1995</v>
      </c>
      <c r="B20" s="80">
        <v>1675432.0000000012</v>
      </c>
      <c r="C20" s="81">
        <v>460.35981439636646</v>
      </c>
      <c r="D20" s="80">
        <v>14371</v>
      </c>
      <c r="E20" s="81">
        <v>18.056401950276044</v>
      </c>
      <c r="F20" s="80">
        <v>286049.00000000017</v>
      </c>
      <c r="G20" s="81">
        <v>23.691516239557568</v>
      </c>
      <c r="H20" s="80">
        <v>48084.999999999985</v>
      </c>
      <c r="I20" s="81">
        <v>57.924348673234974</v>
      </c>
      <c r="J20" s="80">
        <v>166136.66666666669</v>
      </c>
      <c r="K20" s="81">
        <v>55.23449114809226</v>
      </c>
      <c r="L20" s="80">
        <v>95831</v>
      </c>
      <c r="M20" s="81">
        <v>24.973170234503442</v>
      </c>
      <c r="N20" s="80">
        <v>6854</v>
      </c>
      <c r="O20" s="81">
        <v>7.2285592121680677</v>
      </c>
      <c r="P20" s="80">
        <v>1911</v>
      </c>
      <c r="Q20" s="81">
        <v>20.329707798101946</v>
      </c>
      <c r="R20" s="80">
        <v>1058</v>
      </c>
      <c r="S20" s="32">
        <v>0.6232063005436933</v>
      </c>
      <c r="T20" s="80">
        <v>151233.04760070128</v>
      </c>
      <c r="U20" s="81">
        <v>100.16526294309369</v>
      </c>
      <c r="V20" s="80">
        <v>29290.615223184479</v>
      </c>
      <c r="W20" s="81">
        <v>48.319546706050332</v>
      </c>
      <c r="X20" s="80"/>
      <c r="Y20" s="87"/>
      <c r="Z20" s="58"/>
      <c r="AA20" s="87"/>
      <c r="AB20" s="83"/>
      <c r="AC20" s="52"/>
    </row>
    <row r="21" spans="1:29" s="26" customFormat="1" ht="11.25" x14ac:dyDescent="0.2">
      <c r="A21" s="84">
        <v>1996</v>
      </c>
      <c r="B21" s="80">
        <v>1735473.0000000005</v>
      </c>
      <c r="C21" s="81">
        <v>476.85732883811755</v>
      </c>
      <c r="D21" s="80">
        <v>14595</v>
      </c>
      <c r="E21" s="81">
        <v>18.337846111215566</v>
      </c>
      <c r="F21" s="80">
        <v>292090.99999999994</v>
      </c>
      <c r="G21" s="81">
        <v>24.19193449349099</v>
      </c>
      <c r="H21" s="80">
        <v>48322.999999999978</v>
      </c>
      <c r="I21" s="81">
        <v>58.211049203217911</v>
      </c>
      <c r="J21" s="80">
        <v>178924.33333333337</v>
      </c>
      <c r="K21" s="81">
        <v>59.485932298779979</v>
      </c>
      <c r="L21" s="80">
        <v>97592</v>
      </c>
      <c r="M21" s="81">
        <v>25.432079697860399</v>
      </c>
      <c r="N21" s="80">
        <v>6631</v>
      </c>
      <c r="O21" s="81">
        <v>6.9933726489475427</v>
      </c>
      <c r="P21" s="80">
        <v>1841</v>
      </c>
      <c r="Q21" s="81">
        <v>19.585029856779531</v>
      </c>
      <c r="R21" s="80">
        <v>1088</v>
      </c>
      <c r="S21" s="32">
        <v>0.64087755670277724</v>
      </c>
      <c r="T21" s="80">
        <v>139802.28962092201</v>
      </c>
      <c r="U21" s="81">
        <v>92.594398658810448</v>
      </c>
      <c r="V21" s="80">
        <v>29736.048109904641</v>
      </c>
      <c r="W21" s="81">
        <v>49.05435937592042</v>
      </c>
      <c r="X21" s="80"/>
      <c r="Y21" s="87"/>
      <c r="Z21" s="58"/>
      <c r="AA21" s="87"/>
      <c r="AB21" s="83"/>
      <c r="AC21" s="52"/>
    </row>
    <row r="22" spans="1:29" s="26" customFormat="1" ht="11.25" x14ac:dyDescent="0.2">
      <c r="A22" s="84">
        <v>1997</v>
      </c>
      <c r="B22" s="80">
        <v>1783418.0000000007</v>
      </c>
      <c r="C22" s="81">
        <v>490.03121551405184</v>
      </c>
      <c r="D22" s="80">
        <v>14690</v>
      </c>
      <c r="E22" s="81">
        <v>18.457208590185449</v>
      </c>
      <c r="F22" s="80">
        <v>298420</v>
      </c>
      <c r="G22" s="81">
        <v>24.71612302860267</v>
      </c>
      <c r="H22" s="80">
        <v>48785.999999999993</v>
      </c>
      <c r="I22" s="81">
        <v>58.768790150201554</v>
      </c>
      <c r="J22" s="80">
        <v>192385</v>
      </c>
      <c r="K22" s="81">
        <v>63.961121844620266</v>
      </c>
      <c r="L22" s="80">
        <v>99931</v>
      </c>
      <c r="M22" s="81">
        <v>26.041613618809816</v>
      </c>
      <c r="N22" s="80">
        <v>6428</v>
      </c>
      <c r="O22" s="81">
        <v>6.7792790510382757</v>
      </c>
      <c r="P22" s="80">
        <v>1761</v>
      </c>
      <c r="Q22" s="81">
        <v>18.733969352411059</v>
      </c>
      <c r="R22" s="80">
        <v>1094</v>
      </c>
      <c r="S22" s="32">
        <v>0.64441180793459407</v>
      </c>
      <c r="T22" s="80">
        <v>141465.03873259161</v>
      </c>
      <c r="U22" s="81">
        <v>93.695677146687785</v>
      </c>
      <c r="V22" s="80">
        <v>26576.419751332967</v>
      </c>
      <c r="W22" s="81">
        <v>43.842047893814019</v>
      </c>
      <c r="X22" s="80"/>
      <c r="Y22" s="87"/>
      <c r="Z22" s="58"/>
      <c r="AA22" s="87"/>
      <c r="AB22" s="83"/>
      <c r="AC22" s="52"/>
    </row>
    <row r="23" spans="1:29" s="26" customFormat="1" ht="11.25" x14ac:dyDescent="0.2">
      <c r="A23" s="84">
        <v>1998</v>
      </c>
      <c r="B23" s="80">
        <v>1818207</v>
      </c>
      <c r="C23" s="81">
        <v>499.59021736135736</v>
      </c>
      <c r="D23" s="80">
        <v>14894</v>
      </c>
      <c r="E23" s="81">
        <v>18.71352380818394</v>
      </c>
      <c r="F23" s="80">
        <v>309287.99999999994</v>
      </c>
      <c r="G23" s="81">
        <v>25.61624642875967</v>
      </c>
      <c r="H23" s="80">
        <v>49696.999999999985</v>
      </c>
      <c r="I23" s="81">
        <v>59.866202683035425</v>
      </c>
      <c r="J23" s="80">
        <v>205677.66666666663</v>
      </c>
      <c r="K23" s="81">
        <v>68.380457407718154</v>
      </c>
      <c r="L23" s="80">
        <v>102302</v>
      </c>
      <c r="M23" s="81">
        <v>26.659486610075771</v>
      </c>
      <c r="N23" s="80">
        <v>5861</v>
      </c>
      <c r="O23" s="81">
        <v>6.1812934844641152</v>
      </c>
      <c r="P23" s="80">
        <v>1696</v>
      </c>
      <c r="Q23" s="81">
        <v>18.042482692611671</v>
      </c>
      <c r="R23" s="80">
        <v>1091</v>
      </c>
      <c r="S23" s="32">
        <v>0.64264468231868566</v>
      </c>
      <c r="T23" s="80">
        <v>131020.1565437245</v>
      </c>
      <c r="U23" s="81">
        <v>86.777781967984396</v>
      </c>
      <c r="V23" s="80">
        <v>26484.204369518466</v>
      </c>
      <c r="W23" s="81">
        <v>43.68992389728303</v>
      </c>
      <c r="X23" s="80"/>
      <c r="Y23" s="87"/>
      <c r="Z23" s="58"/>
      <c r="AA23" s="87"/>
      <c r="AB23" s="83"/>
      <c r="AC23" s="52"/>
    </row>
    <row r="24" spans="1:29" s="26" customFormat="1" ht="11.25" x14ac:dyDescent="0.2">
      <c r="A24" s="84">
        <v>1999</v>
      </c>
      <c r="B24" s="80">
        <v>1841796.0000000005</v>
      </c>
      <c r="C24" s="81">
        <v>506.07178609216595</v>
      </c>
      <c r="D24" s="80">
        <v>14953</v>
      </c>
      <c r="E24" s="81">
        <v>18.787654189859975</v>
      </c>
      <c r="F24" s="80">
        <v>323572.00000000012</v>
      </c>
      <c r="G24" s="81">
        <v>26.799294151233248</v>
      </c>
      <c r="H24" s="80">
        <v>50442.999999999985</v>
      </c>
      <c r="I24" s="81">
        <v>60.764852243402139</v>
      </c>
      <c r="J24" s="80">
        <v>220040.33333333331</v>
      </c>
      <c r="K24" s="81">
        <v>73.155529646615847</v>
      </c>
      <c r="L24" s="80">
        <v>104852</v>
      </c>
      <c r="M24" s="81">
        <v>27.324006275924855</v>
      </c>
      <c r="N24" s="80">
        <v>5525</v>
      </c>
      <c r="O24" s="81">
        <v>5.8269316672349829</v>
      </c>
      <c r="P24" s="80">
        <v>1695</v>
      </c>
      <c r="Q24" s="81">
        <v>18.031844436307065</v>
      </c>
      <c r="R24" s="80">
        <v>1087</v>
      </c>
      <c r="S24" s="32">
        <v>0.64028851483080784</v>
      </c>
      <c r="T24" s="80">
        <v>129574.75528530782</v>
      </c>
      <c r="U24" s="81">
        <v>85.820458159435333</v>
      </c>
      <c r="V24" s="80">
        <v>23852.520582399902</v>
      </c>
      <c r="W24" s="81">
        <v>39.348541283831537</v>
      </c>
      <c r="X24" s="80"/>
      <c r="Y24" s="87"/>
      <c r="Z24" s="58"/>
      <c r="AA24" s="87"/>
      <c r="AB24" s="83"/>
      <c r="AC24" s="52"/>
    </row>
    <row r="25" spans="1:29" s="26" customFormat="1" ht="11.25" x14ac:dyDescent="0.2">
      <c r="A25" s="84">
        <v>2000</v>
      </c>
      <c r="B25" s="80">
        <v>1853402.9999999998</v>
      </c>
      <c r="C25" s="81">
        <v>509.2610509299501</v>
      </c>
      <c r="D25" s="80">
        <v>15051</v>
      </c>
      <c r="E25" s="81">
        <v>18.910786010271014</v>
      </c>
      <c r="F25" s="80">
        <v>335670</v>
      </c>
      <c r="G25" s="81">
        <v>27.801290185011254</v>
      </c>
      <c r="H25" s="80">
        <v>50226.999999999978</v>
      </c>
      <c r="I25" s="81">
        <v>60.504653443081473</v>
      </c>
      <c r="J25" s="80">
        <v>233710.99999999994</v>
      </c>
      <c r="K25" s="81">
        <v>77.700536670884119</v>
      </c>
      <c r="L25" s="80">
        <v>106935</v>
      </c>
      <c r="M25" s="81">
        <v>27.866827634341973</v>
      </c>
      <c r="N25" s="80">
        <v>4907</v>
      </c>
      <c r="O25" s="81">
        <v>5.1751590391171156</v>
      </c>
      <c r="P25" s="80">
        <v>1759</v>
      </c>
      <c r="Q25" s="81">
        <v>18.712692839801846</v>
      </c>
      <c r="R25" s="80">
        <v>1070</v>
      </c>
      <c r="S25" s="32">
        <v>0.63027480300732697</v>
      </c>
      <c r="T25" s="80">
        <v>123432.23903527309</v>
      </c>
      <c r="U25" s="81">
        <v>81.752122798361114</v>
      </c>
      <c r="V25" s="80">
        <v>24127.996831703735</v>
      </c>
      <c r="W25" s="81">
        <v>39.802983342942269</v>
      </c>
      <c r="X25" s="80"/>
      <c r="Y25" s="87"/>
      <c r="Z25" s="58"/>
      <c r="AA25" s="87"/>
      <c r="AB25" s="83"/>
      <c r="AC25" s="52"/>
    </row>
    <row r="26" spans="1:29" s="26" customFormat="1" ht="11.25" x14ac:dyDescent="0.2">
      <c r="A26" s="84">
        <v>2001</v>
      </c>
      <c r="B26" s="80">
        <v>1872388</v>
      </c>
      <c r="C26" s="81">
        <v>514.47757483322698</v>
      </c>
      <c r="D26" s="80">
        <v>15005</v>
      </c>
      <c r="E26" s="81">
        <v>18.852989441506647</v>
      </c>
      <c r="F26" s="80">
        <v>343384</v>
      </c>
      <c r="G26" s="81">
        <v>28.44018896204577</v>
      </c>
      <c r="H26" s="80">
        <v>49885.000000000007</v>
      </c>
      <c r="I26" s="81">
        <v>60.092672009240466</v>
      </c>
      <c r="J26" s="80">
        <v>243383</v>
      </c>
      <c r="K26" s="81">
        <v>80.9161302487679</v>
      </c>
      <c r="L26" s="80">
        <v>108924</v>
      </c>
      <c r="M26" s="81">
        <v>28.385152973704258</v>
      </c>
      <c r="N26" s="80">
        <v>4561</v>
      </c>
      <c r="O26" s="81">
        <v>4.8102507392323544</v>
      </c>
      <c r="P26" s="80">
        <v>1797</v>
      </c>
      <c r="Q26" s="81">
        <v>19.116946579376872</v>
      </c>
      <c r="R26" s="80">
        <v>1089</v>
      </c>
      <c r="S26" s="32">
        <v>0.64146659857474675</v>
      </c>
      <c r="T26" s="80">
        <v>120088.25432756836</v>
      </c>
      <c r="U26" s="81">
        <v>79.537321782056154</v>
      </c>
      <c r="V26" s="80">
        <v>23589.141520689187</v>
      </c>
      <c r="W26" s="81">
        <v>38.914055467239564</v>
      </c>
      <c r="X26" s="80"/>
      <c r="Y26" s="87"/>
      <c r="Z26" s="58"/>
      <c r="AA26" s="87"/>
      <c r="AB26" s="83"/>
      <c r="AC26" s="52"/>
    </row>
    <row r="27" spans="1:29" s="26" customFormat="1" ht="11.25" x14ac:dyDescent="0.2">
      <c r="A27" s="84">
        <v>2002</v>
      </c>
      <c r="B27" s="80">
        <v>1888408.9999999993</v>
      </c>
      <c r="C27" s="81">
        <v>518.87967804388779</v>
      </c>
      <c r="D27" s="80">
        <v>14971</v>
      </c>
      <c r="E27" s="81">
        <v>18.810270238506899</v>
      </c>
      <c r="F27" s="80">
        <v>353524.99999999988</v>
      </c>
      <c r="G27" s="81">
        <v>29.280099838103197</v>
      </c>
      <c r="H27" s="80">
        <v>49207.999999999978</v>
      </c>
      <c r="I27" s="81">
        <v>59.277141510087262</v>
      </c>
      <c r="J27" s="80">
        <v>253719</v>
      </c>
      <c r="K27" s="81">
        <v>84.352480044157332</v>
      </c>
      <c r="L27" s="80">
        <v>110995</v>
      </c>
      <c r="M27" s="81">
        <v>28.924847180752675</v>
      </c>
      <c r="N27" s="80">
        <v>4169</v>
      </c>
      <c r="O27" s="81">
        <v>4.3968286191317008</v>
      </c>
      <c r="P27" s="80">
        <v>1878</v>
      </c>
      <c r="Q27" s="81">
        <v>19.978645340049951</v>
      </c>
      <c r="R27" s="80">
        <v>1149</v>
      </c>
      <c r="S27" s="32">
        <v>0.67680911089291462</v>
      </c>
      <c r="T27" s="80">
        <v>116744.26961986843</v>
      </c>
      <c r="U27" s="81">
        <v>77.322520765754376</v>
      </c>
      <c r="V27" s="80">
        <v>23065.240327773914</v>
      </c>
      <c r="W27" s="81">
        <v>38.049796797097748</v>
      </c>
      <c r="X27" s="80"/>
      <c r="Y27" s="87"/>
      <c r="Z27" s="58"/>
      <c r="AA27" s="87"/>
      <c r="AB27" s="83"/>
      <c r="AC27" s="52"/>
    </row>
    <row r="28" spans="1:29" s="26" customFormat="1" ht="11.25" x14ac:dyDescent="0.2">
      <c r="A28" s="84">
        <v>2003</v>
      </c>
      <c r="B28" s="80">
        <v>1893720.9999999991</v>
      </c>
      <c r="C28" s="81">
        <v>520.33926060771216</v>
      </c>
      <c r="D28" s="80">
        <v>14990</v>
      </c>
      <c r="E28" s="81">
        <v>18.834142734300876</v>
      </c>
      <c r="F28" s="80">
        <v>364865</v>
      </c>
      <c r="G28" s="81">
        <v>30.219315826121282</v>
      </c>
      <c r="H28" s="80">
        <v>48652.999999999956</v>
      </c>
      <c r="I28" s="81">
        <v>58.608575148152219</v>
      </c>
      <c r="J28" s="80">
        <v>256776</v>
      </c>
      <c r="K28" s="81">
        <v>85.368823051559175</v>
      </c>
      <c r="L28" s="80">
        <v>113338</v>
      </c>
      <c r="M28" s="81">
        <v>29.535423485491659</v>
      </c>
      <c r="N28" s="80">
        <v>4048</v>
      </c>
      <c r="O28" s="81">
        <v>4.2692161789985903</v>
      </c>
      <c r="P28" s="80">
        <v>1838</v>
      </c>
      <c r="Q28" s="81">
        <v>19.553115087865713</v>
      </c>
      <c r="R28" s="80">
        <v>1083</v>
      </c>
      <c r="S28" s="32">
        <v>0.63793234734292992</v>
      </c>
      <c r="T28" s="80">
        <v>110542.80000000009</v>
      </c>
      <c r="U28" s="81">
        <v>73.215139178445554</v>
      </c>
      <c r="V28" s="80">
        <v>22536.935000000009</v>
      </c>
      <c r="W28" s="81">
        <v>37.178272803288948</v>
      </c>
      <c r="X28" s="80"/>
      <c r="Y28" s="87"/>
      <c r="Z28" s="58"/>
      <c r="AA28" s="87"/>
      <c r="AB28" s="83"/>
      <c r="AC28" s="52"/>
    </row>
    <row r="29" spans="1:29" s="26" customFormat="1" ht="11.25" x14ac:dyDescent="0.2">
      <c r="A29" s="84">
        <v>2004</v>
      </c>
      <c r="B29" s="80">
        <v>1915069.9999999993</v>
      </c>
      <c r="C29" s="81">
        <v>526.20534271522126</v>
      </c>
      <c r="D29" s="80">
        <v>14998</v>
      </c>
      <c r="E29" s="81">
        <v>18.844194311477288</v>
      </c>
      <c r="F29" s="80">
        <v>388616</v>
      </c>
      <c r="G29" s="81">
        <v>32.186451534359144</v>
      </c>
      <c r="H29" s="80">
        <v>48317.999999999964</v>
      </c>
      <c r="I29" s="81">
        <v>58.205026082840099</v>
      </c>
      <c r="J29" s="80">
        <v>263816</v>
      </c>
      <c r="K29" s="81">
        <v>87.709370899812043</v>
      </c>
      <c r="L29" s="80">
        <v>116930</v>
      </c>
      <c r="M29" s="81">
        <v>30.471484128522999</v>
      </c>
      <c r="N29" s="80">
        <v>3273</v>
      </c>
      <c r="O29" s="81">
        <v>3.4518637731873483</v>
      </c>
      <c r="P29" s="80">
        <v>1783</v>
      </c>
      <c r="Q29" s="81">
        <v>18.968010991112386</v>
      </c>
      <c r="R29" s="80">
        <v>1055</v>
      </c>
      <c r="S29" s="32">
        <v>0.621439174927785</v>
      </c>
      <c r="T29" s="80">
        <v>107613.39999999998</v>
      </c>
      <c r="U29" s="81">
        <v>71.274927525498953</v>
      </c>
      <c r="V29" s="80">
        <v>22075.534999999989</v>
      </c>
      <c r="W29" s="81">
        <v>36.41711983056048</v>
      </c>
      <c r="X29" s="80"/>
      <c r="Y29" s="87"/>
      <c r="Z29" s="58"/>
      <c r="AA29" s="87"/>
      <c r="AB29" s="83"/>
      <c r="AC29" s="52"/>
    </row>
    <row r="30" spans="1:29" s="26" customFormat="1" ht="11.25" x14ac:dyDescent="0.2">
      <c r="A30" s="84">
        <v>2005</v>
      </c>
      <c r="B30" s="80">
        <v>1964056.9999999995</v>
      </c>
      <c r="C30" s="81">
        <v>539.66554057931535</v>
      </c>
      <c r="D30" s="80">
        <v>15132</v>
      </c>
      <c r="E30" s="81">
        <v>19.012558229182179</v>
      </c>
      <c r="F30" s="80">
        <v>421019</v>
      </c>
      <c r="G30" s="81">
        <v>34.870174255677462</v>
      </c>
      <c r="H30" s="80">
        <v>49310.999999999985</v>
      </c>
      <c r="I30" s="81">
        <v>59.401217789869811</v>
      </c>
      <c r="J30" s="80">
        <v>274258</v>
      </c>
      <c r="K30" s="81">
        <v>91.180961898598454</v>
      </c>
      <c r="L30" s="80">
        <v>121350</v>
      </c>
      <c r="M30" s="81">
        <v>31.623318215994747</v>
      </c>
      <c r="N30" s="80">
        <v>3195</v>
      </c>
      <c r="O30" s="81">
        <v>3.3696012084734428</v>
      </c>
      <c r="P30" s="80">
        <v>1792</v>
      </c>
      <c r="Q30" s="81">
        <v>19.063755297853842</v>
      </c>
      <c r="R30" s="80">
        <v>1073</v>
      </c>
      <c r="S30" s="32">
        <v>0.63204192862323527</v>
      </c>
      <c r="T30" s="80">
        <v>105207.99999999996</v>
      </c>
      <c r="U30" s="81">
        <v>69.681773599781181</v>
      </c>
      <c r="V30" s="80">
        <v>21435.999999999967</v>
      </c>
      <c r="W30" s="81">
        <v>35.362104732134178</v>
      </c>
      <c r="X30" s="80"/>
      <c r="Y30" s="87"/>
      <c r="Z30" s="58"/>
      <c r="AA30" s="87"/>
      <c r="AB30" s="83"/>
      <c r="AC30" s="52"/>
    </row>
    <row r="31" spans="1:29" s="26" customFormat="1" ht="11.25" x14ac:dyDescent="0.2">
      <c r="A31" s="84">
        <v>2006</v>
      </c>
      <c r="B31" s="80">
        <v>2019541.0000000005</v>
      </c>
      <c r="C31" s="81">
        <v>554.91092442179206</v>
      </c>
      <c r="D31" s="80">
        <v>15181</v>
      </c>
      <c r="E31" s="81">
        <v>19.074124139387699</v>
      </c>
      <c r="F31" s="80">
        <v>458920</v>
      </c>
      <c r="G31" s="81">
        <v>38.009259366953749</v>
      </c>
      <c r="H31" s="80">
        <v>50690.999999999956</v>
      </c>
      <c r="I31" s="81">
        <v>61.063599014140635</v>
      </c>
      <c r="J31" s="80">
        <v>287732</v>
      </c>
      <c r="K31" s="81">
        <v>95.660584300211951</v>
      </c>
      <c r="L31" s="80">
        <v>126011</v>
      </c>
      <c r="M31" s="81">
        <v>32.83795592678792</v>
      </c>
      <c r="N31" s="80">
        <v>3002</v>
      </c>
      <c r="O31" s="81">
        <v>3.1660540932198047</v>
      </c>
      <c r="P31" s="80">
        <v>1789</v>
      </c>
      <c r="Q31" s="81">
        <v>19.031840528940023</v>
      </c>
      <c r="R31" s="80">
        <v>1039</v>
      </c>
      <c r="S31" s="32">
        <v>0.61201450497627352</v>
      </c>
      <c r="T31" s="80">
        <v>101609.59999999996</v>
      </c>
      <c r="U31" s="81">
        <v>67.29846725310172</v>
      </c>
      <c r="V31" s="80">
        <v>20441.124999999967</v>
      </c>
      <c r="W31" s="81">
        <v>33.720899565807343</v>
      </c>
      <c r="X31" s="80"/>
      <c r="Y31" s="87"/>
      <c r="Z31" s="58"/>
      <c r="AA31" s="87"/>
      <c r="AB31" s="83"/>
      <c r="AC31" s="52"/>
    </row>
    <row r="32" spans="1:29" s="26" customFormat="1" ht="11.25" x14ac:dyDescent="0.2">
      <c r="A32" s="84">
        <v>2007</v>
      </c>
      <c r="B32" s="80">
        <v>2068177.9999999988</v>
      </c>
      <c r="C32" s="81">
        <v>568.27495250099514</v>
      </c>
      <c r="D32" s="80">
        <v>15014</v>
      </c>
      <c r="E32" s="81">
        <v>15.5</v>
      </c>
      <c r="F32" s="80">
        <v>485632</v>
      </c>
      <c r="G32" s="81">
        <v>19.2</v>
      </c>
      <c r="H32" s="80">
        <v>51757.99999999992</v>
      </c>
      <c r="I32" s="81">
        <v>62.348932902761611</v>
      </c>
      <c r="J32" s="80">
        <v>302858</v>
      </c>
      <c r="K32" s="81">
        <v>98.75</v>
      </c>
      <c r="L32" s="80">
        <v>131708</v>
      </c>
      <c r="M32" s="81">
        <v>35.75</v>
      </c>
      <c r="N32" s="80">
        <v>2617</v>
      </c>
      <c r="O32" s="81">
        <v>2.4499999999999997</v>
      </c>
      <c r="P32" s="80">
        <v>1755</v>
      </c>
      <c r="Q32" s="81">
        <v>19.899999999999999</v>
      </c>
      <c r="R32" s="80">
        <v>1058</v>
      </c>
      <c r="S32" s="32">
        <v>0.60000000000000009</v>
      </c>
      <c r="T32" s="80">
        <v>100404.19999999992</v>
      </c>
      <c r="U32" s="81">
        <v>52.25</v>
      </c>
      <c r="V32" s="80">
        <v>19438.24999999996</v>
      </c>
      <c r="W32" s="81">
        <v>19.2</v>
      </c>
      <c r="X32" s="88" t="s">
        <v>81</v>
      </c>
      <c r="Y32" s="81">
        <v>1.55</v>
      </c>
      <c r="Z32" s="89" t="s">
        <v>81</v>
      </c>
      <c r="AA32" s="81">
        <v>84.6</v>
      </c>
      <c r="AB32" s="88" t="s">
        <v>81</v>
      </c>
      <c r="AC32" s="81">
        <v>74.8</v>
      </c>
    </row>
    <row r="33" spans="1:29" s="26" customFormat="1" ht="11.25" x14ac:dyDescent="0.2">
      <c r="A33" s="84">
        <v>2008</v>
      </c>
      <c r="B33" s="80">
        <v>2099056</v>
      </c>
      <c r="C33" s="81">
        <v>738.25</v>
      </c>
      <c r="D33" s="80">
        <v>14831</v>
      </c>
      <c r="E33" s="81">
        <v>24.2</v>
      </c>
      <c r="F33" s="80">
        <v>481733</v>
      </c>
      <c r="G33" s="81">
        <v>43.849999999999994</v>
      </c>
      <c r="H33" s="80">
        <v>50528</v>
      </c>
      <c r="I33" s="81">
        <v>73.349999999999994</v>
      </c>
      <c r="J33" s="80">
        <v>308384.99999999988</v>
      </c>
      <c r="K33" s="81">
        <v>121.69999999999999</v>
      </c>
      <c r="L33" s="80">
        <v>136905</v>
      </c>
      <c r="M33" s="81">
        <v>44.75</v>
      </c>
      <c r="N33" s="80">
        <v>2588</v>
      </c>
      <c r="O33" s="81">
        <v>2.95</v>
      </c>
      <c r="P33" s="80">
        <v>1728</v>
      </c>
      <c r="Q33" s="81">
        <v>19.650000000000002</v>
      </c>
      <c r="R33" s="80">
        <v>1077</v>
      </c>
      <c r="S33" s="32">
        <v>1</v>
      </c>
      <c r="T33" s="80">
        <v>99307.800000000105</v>
      </c>
      <c r="U33" s="81">
        <v>61.6</v>
      </c>
      <c r="V33" s="80">
        <v>18442.375000000033</v>
      </c>
      <c r="W33" s="81">
        <v>34</v>
      </c>
      <c r="X33" s="88" t="s">
        <v>81</v>
      </c>
      <c r="Y33" s="81">
        <v>4.4000000000000004</v>
      </c>
      <c r="Z33" s="89" t="s">
        <v>81</v>
      </c>
      <c r="AA33" s="81">
        <v>96.899999999999991</v>
      </c>
      <c r="AB33" s="88" t="s">
        <v>81</v>
      </c>
      <c r="AC33" s="81">
        <v>135.44999999999999</v>
      </c>
    </row>
    <row r="34" spans="1:29" s="26" customFormat="1" ht="11.25" x14ac:dyDescent="0.2">
      <c r="A34" s="84">
        <v>2009</v>
      </c>
      <c r="B34" s="80">
        <v>2120436.9999999977</v>
      </c>
      <c r="C34" s="81">
        <v>803.7</v>
      </c>
      <c r="D34" s="80">
        <v>14764</v>
      </c>
      <c r="E34" s="81">
        <v>22.7</v>
      </c>
      <c r="F34" s="80">
        <v>462170</v>
      </c>
      <c r="G34" s="81">
        <v>47.6</v>
      </c>
      <c r="H34" s="80">
        <v>46515</v>
      </c>
      <c r="I34" s="81">
        <v>67.25</v>
      </c>
      <c r="J34" s="80">
        <v>307225.00000000012</v>
      </c>
      <c r="K34" s="81">
        <v>127.8</v>
      </c>
      <c r="L34" s="80">
        <v>140366</v>
      </c>
      <c r="M34" s="81">
        <v>33.650000000000006</v>
      </c>
      <c r="N34" s="80">
        <v>2489</v>
      </c>
      <c r="O34" s="81">
        <v>4.9000000000000004</v>
      </c>
      <c r="P34" s="80">
        <v>1742</v>
      </c>
      <c r="Q34" s="81">
        <v>21.75</v>
      </c>
      <c r="R34" s="80">
        <v>1122</v>
      </c>
      <c r="S34" s="32">
        <v>1.05</v>
      </c>
      <c r="T34" s="80">
        <v>97443.399999999951</v>
      </c>
      <c r="U34" s="81">
        <v>64.25</v>
      </c>
      <c r="V34" s="80">
        <v>17446.499999999964</v>
      </c>
      <c r="W34" s="81">
        <v>43.15</v>
      </c>
      <c r="X34" s="88" t="s">
        <v>81</v>
      </c>
      <c r="Y34" s="81">
        <v>2.75</v>
      </c>
      <c r="Z34" s="89" t="s">
        <v>81</v>
      </c>
      <c r="AA34" s="81">
        <v>92.8</v>
      </c>
      <c r="AB34" s="88" t="s">
        <v>81</v>
      </c>
      <c r="AC34" s="81">
        <v>110.7</v>
      </c>
    </row>
    <row r="35" spans="1:29" s="26" customFormat="1" ht="11.25" x14ac:dyDescent="0.2">
      <c r="A35" s="84">
        <v>2010</v>
      </c>
      <c r="B35" s="80">
        <v>2147178</v>
      </c>
      <c r="C35" s="81">
        <v>725.55</v>
      </c>
      <c r="D35" s="80">
        <v>14781</v>
      </c>
      <c r="E35" s="81">
        <v>22.55</v>
      </c>
      <c r="F35" s="80">
        <v>447722</v>
      </c>
      <c r="G35" s="81">
        <v>37.950000000000003</v>
      </c>
      <c r="H35" s="80">
        <v>45632.00000000008</v>
      </c>
      <c r="I35" s="81">
        <v>59.55</v>
      </c>
      <c r="J35" s="80">
        <v>304716.99999999994</v>
      </c>
      <c r="K35" s="81">
        <v>83.35</v>
      </c>
      <c r="L35" s="80">
        <v>142354</v>
      </c>
      <c r="M35" s="81">
        <v>36.85</v>
      </c>
      <c r="N35" s="80">
        <v>2740</v>
      </c>
      <c r="O35" s="81">
        <v>2</v>
      </c>
      <c r="P35" s="80">
        <v>1773</v>
      </c>
      <c r="Q35" s="81">
        <v>16</v>
      </c>
      <c r="R35" s="80">
        <v>1155</v>
      </c>
      <c r="S35" s="32">
        <v>0.55000000000000004</v>
      </c>
      <c r="T35" s="80">
        <v>95374</v>
      </c>
      <c r="U35" s="81">
        <v>77.150000000000006</v>
      </c>
      <c r="V35" s="80">
        <v>16450.625000000018</v>
      </c>
      <c r="W35" s="81">
        <v>31.85</v>
      </c>
      <c r="X35" s="88" t="s">
        <v>81</v>
      </c>
      <c r="Y35" s="81">
        <v>4</v>
      </c>
      <c r="Z35" s="89" t="s">
        <v>81</v>
      </c>
      <c r="AA35" s="81">
        <v>58.05</v>
      </c>
      <c r="AB35" s="88" t="s">
        <v>81</v>
      </c>
      <c r="AC35" s="81">
        <v>94.3</v>
      </c>
    </row>
    <row r="36" spans="1:29" s="26" customFormat="1" ht="11.25" x14ac:dyDescent="0.2">
      <c r="A36" s="84">
        <v>2011</v>
      </c>
      <c r="B36" s="80">
        <v>2198483.0000000005</v>
      </c>
      <c r="C36" s="81">
        <v>658.35</v>
      </c>
      <c r="D36" s="80">
        <v>13892</v>
      </c>
      <c r="E36" s="81">
        <v>13.399999999999999</v>
      </c>
      <c r="F36" s="80">
        <v>426488</v>
      </c>
      <c r="G36" s="81">
        <v>43.1</v>
      </c>
      <c r="H36" s="80">
        <v>43572.000000000029</v>
      </c>
      <c r="I36" s="81">
        <v>57.45</v>
      </c>
      <c r="J36" s="80">
        <v>295265</v>
      </c>
      <c r="K36" s="81">
        <v>91.149999999999991</v>
      </c>
      <c r="L36" s="80">
        <v>142764</v>
      </c>
      <c r="M36" s="81">
        <v>33.9</v>
      </c>
      <c r="N36" s="80">
        <v>2943</v>
      </c>
      <c r="O36" s="81">
        <v>2.5</v>
      </c>
      <c r="P36" s="80">
        <v>1768</v>
      </c>
      <c r="Q36" s="81">
        <v>20.9</v>
      </c>
      <c r="R36" s="80">
        <v>1132</v>
      </c>
      <c r="S36" s="32">
        <v>0.25</v>
      </c>
      <c r="T36" s="80">
        <v>93913.599999999962</v>
      </c>
      <c r="U36" s="81">
        <v>59.05</v>
      </c>
      <c r="V36" s="80">
        <v>15454.750000000033</v>
      </c>
      <c r="W36" s="81">
        <v>21.400000000000002</v>
      </c>
      <c r="X36" s="88" t="s">
        <v>81</v>
      </c>
      <c r="Y36" s="81">
        <v>2.5500000000000003</v>
      </c>
      <c r="Z36" s="89" t="s">
        <v>81</v>
      </c>
      <c r="AA36" s="81">
        <v>49.65</v>
      </c>
      <c r="AB36" s="88" t="s">
        <v>81</v>
      </c>
      <c r="AC36" s="81">
        <v>111.15</v>
      </c>
    </row>
    <row r="37" spans="1:29" s="26" customFormat="1" ht="11.25" x14ac:dyDescent="0.2">
      <c r="A37" s="84">
        <v>2012</v>
      </c>
      <c r="B37" s="80">
        <v>2234284.9999999981</v>
      </c>
      <c r="C37" s="81">
        <v>573.35</v>
      </c>
      <c r="D37" s="80">
        <v>13225</v>
      </c>
      <c r="E37" s="81">
        <v>11.2</v>
      </c>
      <c r="F37" s="80">
        <v>413845</v>
      </c>
      <c r="G37" s="81">
        <v>32.1</v>
      </c>
      <c r="H37" s="80">
        <v>42364.000000000058</v>
      </c>
      <c r="I37" s="81">
        <v>53.65</v>
      </c>
      <c r="J37" s="80">
        <v>296155.99999999994</v>
      </c>
      <c r="K37" s="81">
        <v>81.699999999999989</v>
      </c>
      <c r="L37" s="80">
        <v>142654</v>
      </c>
      <c r="M37" s="81">
        <v>32.699999999999996</v>
      </c>
      <c r="N37" s="80">
        <v>3055</v>
      </c>
      <c r="O37" s="81">
        <v>2.15</v>
      </c>
      <c r="P37" s="80">
        <v>1772</v>
      </c>
      <c r="Q37" s="81">
        <v>13.799999999999999</v>
      </c>
      <c r="R37" s="80">
        <v>1109</v>
      </c>
      <c r="S37" s="32">
        <v>0.45</v>
      </c>
      <c r="T37" s="80">
        <v>92569.199999999924</v>
      </c>
      <c r="U37" s="81">
        <v>68.150000000000006</v>
      </c>
      <c r="V37" s="80">
        <v>14458.87499999998</v>
      </c>
      <c r="W37" s="81">
        <v>18.399999999999999</v>
      </c>
      <c r="X37" s="88" t="s">
        <v>81</v>
      </c>
      <c r="Y37" s="81">
        <v>1.9</v>
      </c>
      <c r="Z37" s="89" t="s">
        <v>81</v>
      </c>
      <c r="AA37" s="81">
        <v>50.15</v>
      </c>
      <c r="AB37" s="88" t="s">
        <v>81</v>
      </c>
      <c r="AC37" s="81">
        <v>114.69999999999999</v>
      </c>
    </row>
    <row r="38" spans="1:29" s="26" customFormat="1" ht="11.25" x14ac:dyDescent="0.2">
      <c r="A38" s="84">
        <v>2013</v>
      </c>
      <c r="B38" s="80">
        <v>2278962.9999999991</v>
      </c>
      <c r="C38" s="81">
        <v>536.29999999999995</v>
      </c>
      <c r="D38" s="80">
        <v>12831</v>
      </c>
      <c r="E38" s="81">
        <v>16.121473343816849</v>
      </c>
      <c r="F38" s="80">
        <v>401828</v>
      </c>
      <c r="G38" s="81">
        <v>33.280712701351632</v>
      </c>
      <c r="H38" s="80">
        <v>41999.999999999993</v>
      </c>
      <c r="I38" s="81">
        <v>49.05</v>
      </c>
      <c r="J38" s="80">
        <v>292440.71428571444</v>
      </c>
      <c r="K38" s="81">
        <v>97.226063148147531</v>
      </c>
      <c r="L38" s="80">
        <v>142667</v>
      </c>
      <c r="M38" s="81">
        <v>37.178442026545717</v>
      </c>
      <c r="N38" s="80">
        <v>3066</v>
      </c>
      <c r="O38" s="81">
        <v>3.2335515822158296</v>
      </c>
      <c r="P38" s="80">
        <v>1781</v>
      </c>
      <c r="Q38" s="81">
        <v>18.946734478503174</v>
      </c>
      <c r="R38" s="80">
        <v>1067</v>
      </c>
      <c r="S38" s="32">
        <v>0.62850767739141855</v>
      </c>
      <c r="T38" s="80">
        <v>91840.800000000105</v>
      </c>
      <c r="U38" s="81">
        <v>60.828357471131412</v>
      </c>
      <c r="V38" s="80">
        <v>13462.999999999996</v>
      </c>
      <c r="W38" s="81">
        <v>22.209368166109492</v>
      </c>
      <c r="X38" s="88"/>
      <c r="Y38" s="87"/>
      <c r="Z38" s="58"/>
      <c r="AA38" s="87"/>
      <c r="AB38" s="83"/>
      <c r="AC38" s="87"/>
    </row>
    <row r="39" spans="1:29" s="26" customFormat="1" ht="11.25" x14ac:dyDescent="0.2">
      <c r="A39" s="84">
        <v>2014</v>
      </c>
      <c r="B39" s="80">
        <v>2330804.9999999995</v>
      </c>
      <c r="C39" s="81">
        <v>469.85</v>
      </c>
      <c r="D39" s="80">
        <v>12693</v>
      </c>
      <c r="E39" s="81">
        <v>15.948083637523752</v>
      </c>
      <c r="F39" s="80">
        <v>397603</v>
      </c>
      <c r="G39" s="81">
        <v>32.930784346027437</v>
      </c>
      <c r="H39" s="80">
        <v>41418.999999999985</v>
      </c>
      <c r="I39" s="81">
        <v>34.25</v>
      </c>
      <c r="J39" s="80">
        <v>288908.42857142852</v>
      </c>
      <c r="K39" s="81">
        <v>96.051704664058576</v>
      </c>
      <c r="L39" s="80">
        <v>141418</v>
      </c>
      <c r="M39" s="81">
        <v>36.852957688253362</v>
      </c>
      <c r="N39" s="80">
        <v>3085</v>
      </c>
      <c r="O39" s="81">
        <v>3.2535898992615246</v>
      </c>
      <c r="P39" s="80">
        <v>1722</v>
      </c>
      <c r="Q39" s="81">
        <v>18.319077356531427</v>
      </c>
      <c r="R39" s="80">
        <v>1067</v>
      </c>
      <c r="S39" s="32">
        <v>0.62850767739141855</v>
      </c>
      <c r="T39" s="80">
        <v>90553.400000000067</v>
      </c>
      <c r="U39" s="81">
        <v>59.975681673355943</v>
      </c>
      <c r="V39" s="80">
        <v>12965.062500000035</v>
      </c>
      <c r="W39" s="81">
        <v>21.387940753110065</v>
      </c>
      <c r="X39" s="80"/>
      <c r="Y39" s="87"/>
      <c r="Z39" s="58"/>
      <c r="AA39" s="87"/>
      <c r="AB39" s="83"/>
      <c r="AC39" s="87"/>
    </row>
    <row r="40" spans="1:29" s="26" customFormat="1" ht="11.25" x14ac:dyDescent="0.2">
      <c r="A40" s="84">
        <v>2015</v>
      </c>
      <c r="B40" s="80">
        <v>2392281.9999999991</v>
      </c>
      <c r="C40" s="81">
        <v>454.4</v>
      </c>
      <c r="D40" s="80">
        <v>12438</v>
      </c>
      <c r="E40" s="81">
        <v>15.627689615025638</v>
      </c>
      <c r="F40" s="80">
        <v>395397</v>
      </c>
      <c r="G40" s="81">
        <v>32.748076191744552</v>
      </c>
      <c r="H40" s="80">
        <v>41369</v>
      </c>
      <c r="I40" s="81">
        <v>38.1</v>
      </c>
      <c r="J40" s="80">
        <v>286621.14285714284</v>
      </c>
      <c r="K40" s="81">
        <v>95.291264087792825</v>
      </c>
      <c r="L40" s="80">
        <v>139654</v>
      </c>
      <c r="M40" s="81">
        <v>36.39326643705423</v>
      </c>
      <c r="N40" s="80">
        <v>3642</v>
      </c>
      <c r="O40" s="81">
        <v>3.8410289831800561</v>
      </c>
      <c r="P40" s="80">
        <v>1742</v>
      </c>
      <c r="Q40" s="81">
        <v>18.531842482623546</v>
      </c>
      <c r="R40" s="80">
        <v>1064</v>
      </c>
      <c r="S40" s="32">
        <v>0.62674055177551014</v>
      </c>
      <c r="T40" s="80">
        <v>89398.000000000029</v>
      </c>
      <c r="U40" s="81">
        <v>59.210432631294601</v>
      </c>
      <c r="V40" s="80">
        <v>12467.125000000004</v>
      </c>
      <c r="W40" s="81">
        <v>20.566513340110522</v>
      </c>
      <c r="X40" s="80"/>
      <c r="Y40" s="87"/>
      <c r="Z40" s="58"/>
      <c r="AA40" s="87"/>
      <c r="AB40" s="83"/>
      <c r="AC40" s="87"/>
    </row>
    <row r="41" spans="1:29" s="26" customFormat="1" ht="11.25" x14ac:dyDescent="0.2">
      <c r="A41" s="84">
        <v>2016</v>
      </c>
      <c r="B41" s="80">
        <v>2467101.9999999981</v>
      </c>
      <c r="C41" s="81">
        <v>546.15</v>
      </c>
      <c r="D41" s="80">
        <v>12368</v>
      </c>
      <c r="E41" s="81">
        <v>15.539738314732038</v>
      </c>
      <c r="F41" s="80">
        <v>396730.99999999994</v>
      </c>
      <c r="G41" s="81">
        <v>32.85856244641969</v>
      </c>
      <c r="H41" s="80">
        <v>41896.999999999993</v>
      </c>
      <c r="I41" s="81">
        <v>47.7</v>
      </c>
      <c r="J41" s="80">
        <v>286372.85714285716</v>
      </c>
      <c r="K41" s="81">
        <v>95.208717980644636</v>
      </c>
      <c r="L41" s="80">
        <v>137404</v>
      </c>
      <c r="M41" s="81">
        <v>35.80692555542268</v>
      </c>
      <c r="N41" s="80">
        <v>3738</v>
      </c>
      <c r="O41" s="81">
        <v>3.9422752166740938</v>
      </c>
      <c r="P41" s="80">
        <v>1735</v>
      </c>
      <c r="Q41" s="81">
        <v>18.457374688491303</v>
      </c>
      <c r="R41" s="80">
        <v>1041</v>
      </c>
      <c r="S41" s="32">
        <v>0.61319258872021243</v>
      </c>
      <c r="T41" s="80">
        <v>88121.599999999991</v>
      </c>
      <c r="U41" s="81">
        <v>58.365042396495312</v>
      </c>
      <c r="V41" s="80">
        <v>11969.187500000013</v>
      </c>
      <c r="W41" s="81">
        <v>19.745085927111045</v>
      </c>
      <c r="X41" s="80"/>
      <c r="Y41" s="52"/>
      <c r="AA41" s="52"/>
      <c r="AB41" s="90"/>
      <c r="AC41" s="52"/>
    </row>
    <row r="42" spans="1:29" s="26" customFormat="1" ht="11.25" x14ac:dyDescent="0.2">
      <c r="A42" s="84">
        <v>2017</v>
      </c>
      <c r="B42" s="80">
        <v>2531874</v>
      </c>
      <c r="C42" s="81">
        <v>695.68507985700717</v>
      </c>
      <c r="D42" s="80">
        <v>12181</v>
      </c>
      <c r="E42" s="81">
        <v>15.304782698233421</v>
      </c>
      <c r="F42" s="80">
        <v>395264</v>
      </c>
      <c r="G42" s="81">
        <v>32.737060695588788</v>
      </c>
      <c r="H42" s="80">
        <v>42332.999999999985</v>
      </c>
      <c r="I42" s="81">
        <v>50.995350990621937</v>
      </c>
      <c r="J42" s="80">
        <v>287047.57142857148</v>
      </c>
      <c r="K42" s="81">
        <v>95.433036314396645</v>
      </c>
      <c r="L42" s="80">
        <v>134768</v>
      </c>
      <c r="M42" s="81">
        <v>35.1199946380979</v>
      </c>
      <c r="N42" s="80">
        <v>3282</v>
      </c>
      <c r="O42" s="81">
        <v>3.4613556075774143</v>
      </c>
      <c r="P42" s="80">
        <v>1738</v>
      </c>
      <c r="Q42" s="81">
        <v>18.489289457405121</v>
      </c>
      <c r="R42" s="80">
        <v>1021</v>
      </c>
      <c r="S42" s="32">
        <v>0.60141175128082314</v>
      </c>
      <c r="T42" s="80">
        <v>87149.199999999837</v>
      </c>
      <c r="U42" s="81">
        <v>57.720998629401194</v>
      </c>
      <c r="V42" s="80">
        <v>11471.249999999971</v>
      </c>
      <c r="W42" s="81">
        <v>18.923658514111487</v>
      </c>
      <c r="X42" s="80"/>
      <c r="Y42" s="52"/>
      <c r="AA42" s="52"/>
      <c r="AB42" s="90"/>
      <c r="AC42" s="52"/>
    </row>
    <row r="43" spans="1:29" s="26" customFormat="1" ht="11.25" x14ac:dyDescent="0.2">
      <c r="A43" s="84">
        <v>2018</v>
      </c>
      <c r="B43" s="80">
        <v>2596322.0000000019</v>
      </c>
      <c r="C43" s="81">
        <v>713.39350927593784</v>
      </c>
      <c r="D43" s="80">
        <v>11817</v>
      </c>
      <c r="E43" s="81">
        <v>14.847435936706702</v>
      </c>
      <c r="F43" s="80">
        <v>389161</v>
      </c>
      <c r="G43" s="81">
        <v>32.231590221613978</v>
      </c>
      <c r="H43" s="80">
        <v>42606</v>
      </c>
      <c r="I43" s="81">
        <v>51.324213363249456</v>
      </c>
      <c r="J43" s="80">
        <v>279534.28571428568</v>
      </c>
      <c r="K43" s="81">
        <v>92.935137917822701</v>
      </c>
      <c r="L43" s="80">
        <v>131257</v>
      </c>
      <c r="M43" s="81">
        <v>34.205042266805293</v>
      </c>
      <c r="N43" s="80">
        <v>3063</v>
      </c>
      <c r="O43" s="81">
        <v>3.2303876374191409</v>
      </c>
      <c r="P43" s="80">
        <v>1712</v>
      </c>
      <c r="Q43" s="81">
        <v>18.212694793485365</v>
      </c>
      <c r="R43" s="80">
        <v>1014</v>
      </c>
      <c r="S43" s="32">
        <v>0.59728845817703691</v>
      </c>
      <c r="T43" s="80">
        <v>85236.800000000017</v>
      </c>
      <c r="U43" s="81">
        <v>56.45437038979766</v>
      </c>
      <c r="V43" s="80">
        <v>10973.312500000011</v>
      </c>
      <c r="W43" s="81">
        <v>18.102231101112061</v>
      </c>
      <c r="X43" s="80"/>
      <c r="Y43" s="52"/>
      <c r="AA43" s="52"/>
      <c r="AB43" s="90"/>
      <c r="AC43" s="52"/>
    </row>
    <row r="44" spans="1:29" s="26" customFormat="1" ht="11.25" x14ac:dyDescent="0.2">
      <c r="A44" s="84">
        <v>2019</v>
      </c>
      <c r="B44" s="80">
        <v>2653639.9999999991</v>
      </c>
      <c r="C44" s="81">
        <v>729.14282279123995</v>
      </c>
      <c r="D44" s="80">
        <v>11557</v>
      </c>
      <c r="E44" s="81">
        <v>14.520759678473331</v>
      </c>
      <c r="F44" s="80">
        <v>379871</v>
      </c>
      <c r="G44" s="81">
        <v>31.462161956297582</v>
      </c>
      <c r="H44" s="80">
        <v>42445.000000000007</v>
      </c>
      <c r="I44" s="81">
        <v>51.130268887084526</v>
      </c>
      <c r="J44" s="80">
        <v>261535.99999999997</v>
      </c>
      <c r="K44" s="81">
        <v>86.951352562593769</v>
      </c>
      <c r="L44" s="80">
        <v>127705</v>
      </c>
      <c r="M44" s="81">
        <v>33.279405461669626</v>
      </c>
      <c r="N44" s="80">
        <v>3179</v>
      </c>
      <c r="O44" s="81">
        <v>3.3527268362244365</v>
      </c>
      <c r="P44" s="80">
        <v>1721</v>
      </c>
      <c r="Q44" s="81">
        <v>18.308439100226821</v>
      </c>
      <c r="R44" s="80">
        <v>1008</v>
      </c>
      <c r="S44" s="32">
        <v>0.59375420694522008</v>
      </c>
      <c r="T44" s="80">
        <v>82716.400000000067</v>
      </c>
      <c r="U44" s="81">
        <v>54.785049214783541</v>
      </c>
      <c r="V44" s="80">
        <v>10475.000000000022</v>
      </c>
      <c r="W44" s="81">
        <v>17.280185065735534</v>
      </c>
      <c r="X44" s="80"/>
      <c r="Y44" s="52"/>
      <c r="AA44" s="52"/>
      <c r="AB44" s="90"/>
      <c r="AC44" s="52"/>
    </row>
    <row r="45" spans="1:29" s="26" customFormat="1" ht="11.25" x14ac:dyDescent="0.2">
      <c r="A45" s="84">
        <v>2020</v>
      </c>
      <c r="B45" s="80">
        <v>2725312.9999999991</v>
      </c>
      <c r="C45" s="81">
        <v>748.83647134112482</v>
      </c>
      <c r="D45" s="80">
        <v>10973</v>
      </c>
      <c r="E45" s="81">
        <v>13.786994544595299</v>
      </c>
      <c r="F45" s="80">
        <v>376128</v>
      </c>
      <c r="G45" s="81">
        <v>31.152154421628126</v>
      </c>
      <c r="H45" s="80">
        <v>42131.000000000022</v>
      </c>
      <c r="I45" s="81">
        <v>50.752016927359151</v>
      </c>
      <c r="J45" s="80">
        <v>263041.00000000017</v>
      </c>
      <c r="K45" s="81">
        <v>87.451711157994495</v>
      </c>
      <c r="L45" s="80">
        <v>124399</v>
      </c>
      <c r="M45" s="81">
        <v>32.417875259592343</v>
      </c>
      <c r="N45" s="80">
        <v>3234</v>
      </c>
      <c r="O45" s="81">
        <v>3.4107324908303958</v>
      </c>
      <c r="P45" s="80">
        <v>1727</v>
      </c>
      <c r="Q45" s="81">
        <v>18.372268638054454</v>
      </c>
      <c r="R45" s="80">
        <v>1007</v>
      </c>
      <c r="S45" s="32">
        <v>0.59316516507325068</v>
      </c>
      <c r="T45" s="80">
        <v>80635.999999999985</v>
      </c>
      <c r="U45" s="81">
        <v>53.407150558816404</v>
      </c>
      <c r="V45" s="80">
        <v>9977.4374999999745</v>
      </c>
      <c r="W45" s="81">
        <v>16.459376275113019</v>
      </c>
      <c r="X45" s="80"/>
      <c r="Y45" s="52"/>
      <c r="AA45" s="52"/>
      <c r="AB45" s="90"/>
      <c r="AC45" s="52"/>
    </row>
    <row r="46" spans="1:29" s="26" customFormat="1" ht="11.25" x14ac:dyDescent="0.2">
      <c r="A46" s="91">
        <v>2021</v>
      </c>
      <c r="B46" s="92">
        <v>2788299.0000000009</v>
      </c>
      <c r="C46" s="93">
        <v>766.14318583002705</v>
      </c>
      <c r="D46" s="92">
        <v>10940</v>
      </c>
      <c r="E46" s="93">
        <v>13.745531788742602</v>
      </c>
      <c r="F46" s="92">
        <v>373185</v>
      </c>
      <c r="G46" s="93">
        <v>30.908405510452006</v>
      </c>
      <c r="H46" s="92">
        <v>43095.000000000007</v>
      </c>
      <c r="I46" s="93">
        <v>51.913274536197612</v>
      </c>
      <c r="J46" s="92">
        <v>262356</v>
      </c>
      <c r="K46" s="93">
        <v>87.223973192645957</v>
      </c>
      <c r="L46" s="92">
        <v>121672</v>
      </c>
      <c r="M46" s="93">
        <v>31.707230111054908</v>
      </c>
      <c r="N46" s="92">
        <v>3218</v>
      </c>
      <c r="O46" s="93">
        <v>3.3938581185813894</v>
      </c>
      <c r="P46" s="92">
        <v>1852</v>
      </c>
      <c r="Q46" s="93">
        <v>19.702050676130199</v>
      </c>
      <c r="R46" s="92">
        <v>1015</v>
      </c>
      <c r="S46" s="48">
        <v>0.59787750004900642</v>
      </c>
      <c r="T46" s="92">
        <v>78899.792278122011</v>
      </c>
      <c r="U46" s="93">
        <v>52.257218677228572</v>
      </c>
      <c r="V46" s="92">
        <v>9674.556590553133</v>
      </c>
      <c r="W46" s="93">
        <v>15.959725853335483</v>
      </c>
      <c r="X46" s="94"/>
      <c r="Y46" s="95"/>
      <c r="Z46" s="19"/>
      <c r="AA46" s="95"/>
      <c r="AB46" s="94"/>
      <c r="AC46" s="95"/>
    </row>
  </sheetData>
  <mergeCells count="14">
    <mergeCell ref="L3:M3"/>
    <mergeCell ref="B3:C3"/>
    <mergeCell ref="D3:E3"/>
    <mergeCell ref="F3:G3"/>
    <mergeCell ref="H3:I3"/>
    <mergeCell ref="J3:K3"/>
    <mergeCell ref="N3:O3"/>
    <mergeCell ref="P3:Q3"/>
    <mergeCell ref="R3:S3"/>
    <mergeCell ref="T3:U3"/>
    <mergeCell ref="AB3:AC3"/>
    <mergeCell ref="Z3:AA3"/>
    <mergeCell ref="X3:Y3"/>
    <mergeCell ref="V3:W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8"/>
  <sheetViews>
    <sheetView workbookViewId="0">
      <selection activeCell="B1" sqref="B1"/>
    </sheetView>
  </sheetViews>
  <sheetFormatPr defaultRowHeight="12.75" x14ac:dyDescent="0.2"/>
  <cols>
    <col min="6" max="6" width="17" bestFit="1" customWidth="1"/>
  </cols>
  <sheetData>
    <row r="1" spans="1:15" ht="18.75" x14ac:dyDescent="0.3">
      <c r="A1" s="14" t="s">
        <v>153</v>
      </c>
    </row>
    <row r="3" spans="1:15" s="17" customFormat="1" ht="12.75" customHeight="1" x14ac:dyDescent="0.2">
      <c r="A3" s="15" t="s">
        <v>9</v>
      </c>
      <c r="B3" s="15" t="s">
        <v>65</v>
      </c>
      <c r="C3" s="15" t="s">
        <v>66</v>
      </c>
      <c r="D3" s="15" t="s">
        <v>103</v>
      </c>
      <c r="E3" s="15" t="s">
        <v>104</v>
      </c>
      <c r="F3" s="15" t="s">
        <v>105</v>
      </c>
      <c r="G3" s="15" t="s">
        <v>67</v>
      </c>
      <c r="H3" s="15" t="s">
        <v>68</v>
      </c>
      <c r="I3" s="15" t="s">
        <v>69</v>
      </c>
      <c r="J3" s="15" t="s">
        <v>70</v>
      </c>
      <c r="K3" s="15" t="s">
        <v>71</v>
      </c>
      <c r="L3" s="15" t="s">
        <v>72</v>
      </c>
      <c r="M3" s="15" t="s">
        <v>73</v>
      </c>
      <c r="N3" s="15" t="s">
        <v>74</v>
      </c>
      <c r="O3" s="15" t="s">
        <v>75</v>
      </c>
    </row>
    <row r="4" spans="1:15" s="17" customFormat="1" ht="11.25" x14ac:dyDescent="0.2">
      <c r="A4" s="52">
        <v>1980</v>
      </c>
      <c r="B4" s="49">
        <v>850</v>
      </c>
      <c r="C4" s="49">
        <v>10000</v>
      </c>
      <c r="D4" s="49">
        <v>2000</v>
      </c>
      <c r="E4" s="49">
        <v>15000</v>
      </c>
      <c r="F4" s="49">
        <v>75.439850307960199</v>
      </c>
      <c r="G4" s="17" t="s">
        <v>81</v>
      </c>
      <c r="H4" s="49">
        <v>15000</v>
      </c>
      <c r="I4" s="49">
        <v>10000</v>
      </c>
      <c r="J4" s="49">
        <v>15000</v>
      </c>
      <c r="K4" s="49">
        <v>2000</v>
      </c>
      <c r="L4" s="49">
        <f t="shared" ref="L4:L44" si="0">E4</f>
        <v>15000</v>
      </c>
      <c r="M4" s="17" t="s">
        <v>81</v>
      </c>
      <c r="N4" s="17" t="s">
        <v>81</v>
      </c>
      <c r="O4" s="17" t="s">
        <v>81</v>
      </c>
    </row>
    <row r="5" spans="1:15" s="17" customFormat="1" ht="11.25" x14ac:dyDescent="0.2">
      <c r="A5" s="52">
        <v>1981</v>
      </c>
      <c r="B5" s="49">
        <v>850</v>
      </c>
      <c r="C5" s="49">
        <v>10000</v>
      </c>
      <c r="D5" s="49">
        <v>2000</v>
      </c>
      <c r="E5" s="49">
        <v>15000</v>
      </c>
      <c r="F5" s="49">
        <v>75.439850307960199</v>
      </c>
      <c r="G5" s="17" t="s">
        <v>81</v>
      </c>
      <c r="H5" s="49">
        <v>15000</v>
      </c>
      <c r="I5" s="49">
        <v>10000</v>
      </c>
      <c r="J5" s="49">
        <v>15000</v>
      </c>
      <c r="K5" s="49">
        <v>2000</v>
      </c>
      <c r="L5" s="49">
        <f t="shared" si="0"/>
        <v>15000</v>
      </c>
      <c r="M5" s="17" t="s">
        <v>81</v>
      </c>
      <c r="N5" s="17" t="s">
        <v>81</v>
      </c>
      <c r="O5" s="17" t="s">
        <v>81</v>
      </c>
    </row>
    <row r="6" spans="1:15" s="17" customFormat="1" ht="11.25" x14ac:dyDescent="0.2">
      <c r="A6" s="52">
        <v>1982</v>
      </c>
      <c r="B6" s="49">
        <v>850</v>
      </c>
      <c r="C6" s="49">
        <v>10000</v>
      </c>
      <c r="D6" s="49">
        <v>2000</v>
      </c>
      <c r="E6" s="49">
        <v>15000</v>
      </c>
      <c r="F6" s="49">
        <v>75.439850307960199</v>
      </c>
      <c r="G6" s="17" t="s">
        <v>81</v>
      </c>
      <c r="H6" s="49">
        <v>15000</v>
      </c>
      <c r="I6" s="49">
        <v>10000</v>
      </c>
      <c r="J6" s="49">
        <v>15000</v>
      </c>
      <c r="K6" s="49">
        <v>2000</v>
      </c>
      <c r="L6" s="49">
        <f t="shared" si="0"/>
        <v>15000</v>
      </c>
      <c r="M6" s="17" t="s">
        <v>81</v>
      </c>
      <c r="N6" s="17" t="s">
        <v>81</v>
      </c>
      <c r="O6" s="17" t="s">
        <v>81</v>
      </c>
    </row>
    <row r="7" spans="1:15" s="17" customFormat="1" ht="11.25" x14ac:dyDescent="0.2">
      <c r="A7" s="52">
        <v>1983</v>
      </c>
      <c r="B7" s="49">
        <v>850</v>
      </c>
      <c r="C7" s="49">
        <v>10000</v>
      </c>
      <c r="D7" s="49">
        <v>2000</v>
      </c>
      <c r="E7" s="49">
        <v>15000</v>
      </c>
      <c r="F7" s="49">
        <v>75.439850307960199</v>
      </c>
      <c r="G7" s="17" t="s">
        <v>81</v>
      </c>
      <c r="H7" s="49">
        <v>15000</v>
      </c>
      <c r="I7" s="49">
        <v>10000</v>
      </c>
      <c r="J7" s="49">
        <v>15000</v>
      </c>
      <c r="K7" s="49">
        <v>2000</v>
      </c>
      <c r="L7" s="49">
        <f t="shared" si="0"/>
        <v>15000</v>
      </c>
      <c r="M7" s="17" t="s">
        <v>81</v>
      </c>
      <c r="N7" s="17" t="s">
        <v>81</v>
      </c>
      <c r="O7" s="17" t="s">
        <v>81</v>
      </c>
    </row>
    <row r="8" spans="1:15" s="17" customFormat="1" ht="11.25" x14ac:dyDescent="0.2">
      <c r="A8" s="52">
        <v>1984</v>
      </c>
      <c r="B8" s="49">
        <v>850</v>
      </c>
      <c r="C8" s="49">
        <v>10000</v>
      </c>
      <c r="D8" s="49">
        <v>2000</v>
      </c>
      <c r="E8" s="49">
        <v>15000</v>
      </c>
      <c r="F8" s="49">
        <v>75.439850307960199</v>
      </c>
      <c r="G8" s="17" t="s">
        <v>81</v>
      </c>
      <c r="H8" s="49">
        <v>15000</v>
      </c>
      <c r="I8" s="49">
        <v>10000</v>
      </c>
      <c r="J8" s="49">
        <v>15000</v>
      </c>
      <c r="K8" s="49">
        <v>2000</v>
      </c>
      <c r="L8" s="49">
        <f t="shared" si="0"/>
        <v>15000</v>
      </c>
      <c r="M8" s="17" t="s">
        <v>81</v>
      </c>
      <c r="N8" s="17" t="s">
        <v>81</v>
      </c>
      <c r="O8" s="17" t="s">
        <v>81</v>
      </c>
    </row>
    <row r="9" spans="1:15" s="17" customFormat="1" ht="11.25" x14ac:dyDescent="0.2">
      <c r="A9" s="52">
        <v>1985</v>
      </c>
      <c r="B9" s="49">
        <v>850</v>
      </c>
      <c r="C9" s="49">
        <v>10000</v>
      </c>
      <c r="D9" s="49">
        <v>2000</v>
      </c>
      <c r="E9" s="49">
        <v>15000</v>
      </c>
      <c r="F9" s="49">
        <v>75.439850307960199</v>
      </c>
      <c r="G9" s="17" t="s">
        <v>81</v>
      </c>
      <c r="H9" s="49">
        <v>15000</v>
      </c>
      <c r="I9" s="49">
        <v>10000</v>
      </c>
      <c r="J9" s="49">
        <v>15000</v>
      </c>
      <c r="K9" s="49">
        <v>2000</v>
      </c>
      <c r="L9" s="49">
        <f t="shared" si="0"/>
        <v>15000</v>
      </c>
      <c r="M9" s="17" t="s">
        <v>81</v>
      </c>
      <c r="N9" s="17" t="s">
        <v>81</v>
      </c>
      <c r="O9" s="17" t="s">
        <v>81</v>
      </c>
    </row>
    <row r="10" spans="1:15" s="17" customFormat="1" ht="11.25" x14ac:dyDescent="0.2">
      <c r="A10" s="52">
        <v>1986</v>
      </c>
      <c r="B10" s="49">
        <v>850</v>
      </c>
      <c r="C10" s="49">
        <v>10000</v>
      </c>
      <c r="D10" s="49">
        <v>2000</v>
      </c>
      <c r="E10" s="49">
        <v>15000</v>
      </c>
      <c r="F10" s="49">
        <v>78.202528916115625</v>
      </c>
      <c r="G10" s="17" t="s">
        <v>81</v>
      </c>
      <c r="H10" s="49">
        <v>15000</v>
      </c>
      <c r="I10" s="49">
        <v>10000</v>
      </c>
      <c r="J10" s="49">
        <v>15000</v>
      </c>
      <c r="K10" s="49">
        <v>2000</v>
      </c>
      <c r="L10" s="49">
        <f t="shared" si="0"/>
        <v>15000</v>
      </c>
      <c r="M10" s="17" t="s">
        <v>81</v>
      </c>
      <c r="N10" s="17" t="s">
        <v>81</v>
      </c>
      <c r="O10" s="17" t="s">
        <v>81</v>
      </c>
    </row>
    <row r="11" spans="1:15" s="17" customFormat="1" ht="11.25" x14ac:dyDescent="0.2">
      <c r="A11" s="52">
        <v>1987</v>
      </c>
      <c r="B11" s="49">
        <v>850</v>
      </c>
      <c r="C11" s="49">
        <v>10000</v>
      </c>
      <c r="D11" s="49">
        <v>2000</v>
      </c>
      <c r="E11" s="49">
        <v>15000</v>
      </c>
      <c r="F11" s="49">
        <v>80.41184114535838</v>
      </c>
      <c r="G11" s="17" t="s">
        <v>81</v>
      </c>
      <c r="H11" s="49">
        <v>15000</v>
      </c>
      <c r="I11" s="49">
        <v>10000</v>
      </c>
      <c r="J11" s="49">
        <v>15000</v>
      </c>
      <c r="K11" s="49">
        <v>2000</v>
      </c>
      <c r="L11" s="49">
        <f t="shared" si="0"/>
        <v>15000</v>
      </c>
      <c r="M11" s="17" t="s">
        <v>81</v>
      </c>
      <c r="N11" s="17" t="s">
        <v>81</v>
      </c>
      <c r="O11" s="17" t="s">
        <v>81</v>
      </c>
    </row>
    <row r="12" spans="1:15" s="17" customFormat="1" ht="11.25" x14ac:dyDescent="0.2">
      <c r="A12" s="52">
        <v>1988</v>
      </c>
      <c r="B12" s="49">
        <v>850</v>
      </c>
      <c r="C12" s="49">
        <v>10000</v>
      </c>
      <c r="D12" s="49">
        <v>2000</v>
      </c>
      <c r="E12" s="49">
        <v>15000</v>
      </c>
      <c r="F12" s="49">
        <v>82.436633225140184</v>
      </c>
      <c r="G12" s="96" t="s">
        <v>81</v>
      </c>
      <c r="H12" s="49">
        <v>15000</v>
      </c>
      <c r="I12" s="49">
        <v>10000</v>
      </c>
      <c r="J12" s="49">
        <v>15000</v>
      </c>
      <c r="K12" s="49">
        <v>2000</v>
      </c>
      <c r="L12" s="49">
        <f t="shared" si="0"/>
        <v>15000</v>
      </c>
      <c r="M12" s="17" t="s">
        <v>81</v>
      </c>
      <c r="N12" s="17" t="s">
        <v>81</v>
      </c>
      <c r="O12" s="17" t="s">
        <v>81</v>
      </c>
    </row>
    <row r="13" spans="1:15" s="17" customFormat="1" ht="11.25" x14ac:dyDescent="0.2">
      <c r="A13" s="52">
        <v>1989</v>
      </c>
      <c r="B13" s="49">
        <v>850</v>
      </c>
      <c r="C13" s="49">
        <v>10000</v>
      </c>
      <c r="D13" s="49">
        <v>2000</v>
      </c>
      <c r="E13" s="49">
        <v>15000</v>
      </c>
      <c r="F13" s="49">
        <v>84.420346177991718</v>
      </c>
      <c r="G13" s="17" t="s">
        <v>81</v>
      </c>
      <c r="H13" s="49">
        <v>15000</v>
      </c>
      <c r="I13" s="49">
        <v>10000</v>
      </c>
      <c r="J13" s="49">
        <v>15000</v>
      </c>
      <c r="K13" s="49">
        <v>2000</v>
      </c>
      <c r="L13" s="49">
        <f t="shared" si="0"/>
        <v>15000</v>
      </c>
      <c r="M13" s="17" t="s">
        <v>81</v>
      </c>
      <c r="N13" s="17" t="s">
        <v>81</v>
      </c>
      <c r="O13" s="17" t="s">
        <v>81</v>
      </c>
    </row>
    <row r="14" spans="1:15" s="17" customFormat="1" ht="11.25" x14ac:dyDescent="0.2">
      <c r="A14" s="52">
        <v>1990</v>
      </c>
      <c r="B14" s="49">
        <v>850</v>
      </c>
      <c r="C14" s="49">
        <v>10000</v>
      </c>
      <c r="D14" s="49">
        <v>2000</v>
      </c>
      <c r="E14" s="49">
        <v>15000</v>
      </c>
      <c r="F14" s="49">
        <v>86.602017841582821</v>
      </c>
      <c r="G14" s="49">
        <v>1275</v>
      </c>
      <c r="H14" s="49">
        <v>15000</v>
      </c>
      <c r="I14" s="49">
        <v>10000</v>
      </c>
      <c r="J14" s="49">
        <v>15000</v>
      </c>
      <c r="K14" s="49">
        <v>2000</v>
      </c>
      <c r="L14" s="49">
        <f t="shared" si="0"/>
        <v>15000</v>
      </c>
      <c r="M14" s="17" t="s">
        <v>81</v>
      </c>
      <c r="N14" s="17" t="s">
        <v>81</v>
      </c>
      <c r="O14" s="17" t="s">
        <v>81</v>
      </c>
    </row>
    <row r="15" spans="1:15" s="17" customFormat="1" ht="11.25" x14ac:dyDescent="0.2">
      <c r="A15" s="52">
        <v>1991</v>
      </c>
      <c r="B15" s="49">
        <v>850</v>
      </c>
      <c r="C15" s="49">
        <v>10000</v>
      </c>
      <c r="D15" s="49">
        <v>2000</v>
      </c>
      <c r="E15" s="49">
        <v>15000</v>
      </c>
      <c r="F15" s="49">
        <v>88.662693894540979</v>
      </c>
      <c r="G15" s="49">
        <v>1275</v>
      </c>
      <c r="H15" s="49">
        <v>15000</v>
      </c>
      <c r="I15" s="49">
        <v>10000</v>
      </c>
      <c r="J15" s="49">
        <v>15000</v>
      </c>
      <c r="K15" s="49">
        <v>2000</v>
      </c>
      <c r="L15" s="49">
        <f t="shared" si="0"/>
        <v>15000</v>
      </c>
      <c r="M15" s="17" t="s">
        <v>81</v>
      </c>
      <c r="N15" s="17" t="s">
        <v>81</v>
      </c>
      <c r="O15" s="17" t="s">
        <v>81</v>
      </c>
    </row>
    <row r="16" spans="1:15" s="17" customFormat="1" ht="11.25" x14ac:dyDescent="0.2">
      <c r="A16" s="52">
        <v>1992</v>
      </c>
      <c r="B16" s="49">
        <v>850</v>
      </c>
      <c r="C16" s="49">
        <v>10000</v>
      </c>
      <c r="D16" s="49">
        <v>2000</v>
      </c>
      <c r="E16" s="49">
        <v>15000</v>
      </c>
      <c r="F16" s="49">
        <v>90.95568803875922</v>
      </c>
      <c r="G16" s="49">
        <v>1275</v>
      </c>
      <c r="H16" s="49">
        <v>15000</v>
      </c>
      <c r="I16" s="49">
        <v>10000</v>
      </c>
      <c r="J16" s="49">
        <v>15000</v>
      </c>
      <c r="K16" s="49">
        <v>2000</v>
      </c>
      <c r="L16" s="49">
        <f t="shared" si="0"/>
        <v>15000</v>
      </c>
      <c r="M16" s="17" t="s">
        <v>81</v>
      </c>
      <c r="N16" s="17" t="s">
        <v>81</v>
      </c>
      <c r="O16" s="17" t="s">
        <v>81</v>
      </c>
    </row>
    <row r="17" spans="1:15" s="17" customFormat="1" ht="11.25" x14ac:dyDescent="0.2">
      <c r="A17" s="52">
        <v>1993</v>
      </c>
      <c r="B17" s="49">
        <v>900.90090539402388</v>
      </c>
      <c r="C17" s="49">
        <v>10068.212096989075</v>
      </c>
      <c r="D17" s="49">
        <v>2297.2454490279533</v>
      </c>
      <c r="E17" s="49">
        <v>14731.884825067482</v>
      </c>
      <c r="F17" s="49">
        <v>93.502158273381312</v>
      </c>
      <c r="G17" s="49">
        <v>1351.3513580910358</v>
      </c>
      <c r="H17" s="49">
        <v>14731.884825067482</v>
      </c>
      <c r="I17" s="49">
        <v>10068.212096989075</v>
      </c>
      <c r="J17" s="49">
        <v>14731.884825067482</v>
      </c>
      <c r="K17" s="49">
        <v>2297.2454490279533</v>
      </c>
      <c r="L17" s="49">
        <f t="shared" si="0"/>
        <v>14731.884825067482</v>
      </c>
      <c r="M17" s="17" t="s">
        <v>81</v>
      </c>
      <c r="N17" s="17" t="s">
        <v>81</v>
      </c>
      <c r="O17" s="17" t="s">
        <v>81</v>
      </c>
    </row>
    <row r="18" spans="1:15" s="17" customFormat="1" ht="11.25" x14ac:dyDescent="0.2">
      <c r="A18" s="52">
        <v>1994</v>
      </c>
      <c r="B18" s="49">
        <v>908.32389626477539</v>
      </c>
      <c r="C18" s="49">
        <v>9121.0311344019719</v>
      </c>
      <c r="D18" s="49">
        <v>2307.7192029664034</v>
      </c>
      <c r="E18" s="49">
        <v>14820.906393670481</v>
      </c>
      <c r="F18" s="49">
        <v>96.307929318455763</v>
      </c>
      <c r="G18" s="49">
        <v>1362.485844397163</v>
      </c>
      <c r="H18" s="49">
        <v>14820.906393670481</v>
      </c>
      <c r="I18" s="49">
        <v>9121.0311344019719</v>
      </c>
      <c r="J18" s="49">
        <v>14820.906393670481</v>
      </c>
      <c r="K18" s="49">
        <v>2307.7192029664034</v>
      </c>
      <c r="L18" s="49">
        <f t="shared" si="0"/>
        <v>14820.906393670481</v>
      </c>
      <c r="M18" s="17" t="s">
        <v>81</v>
      </c>
      <c r="N18" s="17" t="s">
        <v>81</v>
      </c>
      <c r="O18" s="17" t="s">
        <v>81</v>
      </c>
    </row>
    <row r="19" spans="1:15" s="17" customFormat="1" ht="11.25" x14ac:dyDescent="0.2">
      <c r="A19" s="52">
        <v>1995</v>
      </c>
      <c r="B19" s="49">
        <v>923.32836392457523</v>
      </c>
      <c r="C19" s="49">
        <v>8937.7846334655496</v>
      </c>
      <c r="D19" s="49">
        <v>2338.4049271125396</v>
      </c>
      <c r="E19" s="49">
        <v>14855.016069483918</v>
      </c>
      <c r="F19" s="49">
        <v>96.873808711703262</v>
      </c>
      <c r="G19" s="49">
        <v>1384.9925458868629</v>
      </c>
      <c r="H19" s="49">
        <v>14855.016069483918</v>
      </c>
      <c r="I19" s="49">
        <v>8937.7846334655496</v>
      </c>
      <c r="J19" s="49">
        <v>14855.016069483918</v>
      </c>
      <c r="K19" s="49">
        <v>2338.4049271125396</v>
      </c>
      <c r="L19" s="49">
        <f t="shared" si="0"/>
        <v>14855.016069483918</v>
      </c>
      <c r="M19" s="17" t="s">
        <v>81</v>
      </c>
      <c r="N19" s="17" t="s">
        <v>81</v>
      </c>
      <c r="O19" s="17" t="s">
        <v>81</v>
      </c>
    </row>
    <row r="20" spans="1:15" s="17" customFormat="1" ht="11.25" x14ac:dyDescent="0.2">
      <c r="A20" s="52">
        <v>1996</v>
      </c>
      <c r="B20" s="49">
        <v>934.78618612072489</v>
      </c>
      <c r="C20" s="49">
        <v>8977.3575243251162</v>
      </c>
      <c r="D20" s="49">
        <v>2382.2626414936281</v>
      </c>
      <c r="E20" s="49">
        <v>14903.306560279005</v>
      </c>
      <c r="F20" s="49">
        <v>97.886962924737304</v>
      </c>
      <c r="G20" s="49">
        <v>1402.1792791810874</v>
      </c>
      <c r="H20" s="49">
        <v>14903.306560279005</v>
      </c>
      <c r="I20" s="49">
        <v>8977.3575243251162</v>
      </c>
      <c r="J20" s="49">
        <v>14903.306560279005</v>
      </c>
      <c r="K20" s="49">
        <v>2382.2626414936281</v>
      </c>
      <c r="L20" s="49">
        <f t="shared" si="0"/>
        <v>14903.306560279005</v>
      </c>
      <c r="M20" s="17" t="s">
        <v>81</v>
      </c>
      <c r="N20" s="17" t="s">
        <v>81</v>
      </c>
      <c r="O20" s="17" t="s">
        <v>81</v>
      </c>
    </row>
    <row r="21" spans="1:15" s="17" customFormat="1" ht="11.25" x14ac:dyDescent="0.2">
      <c r="A21" s="52">
        <v>1997</v>
      </c>
      <c r="B21" s="49">
        <v>948.3582002859356</v>
      </c>
      <c r="C21" s="49">
        <v>8942.5504134629318</v>
      </c>
      <c r="D21" s="49">
        <v>2428.5633953995566</v>
      </c>
      <c r="E21" s="49">
        <v>15009.953083998196</v>
      </c>
      <c r="F21" s="49">
        <v>99.158068456480493</v>
      </c>
      <c r="G21" s="49">
        <v>1422.5373004289033</v>
      </c>
      <c r="H21" s="49">
        <v>15009.953083998196</v>
      </c>
      <c r="I21" s="49">
        <v>8942.5504134629318</v>
      </c>
      <c r="J21" s="49">
        <v>15009.953083998196</v>
      </c>
      <c r="K21" s="49">
        <v>2428.5633953995566</v>
      </c>
      <c r="L21" s="49">
        <f t="shared" si="0"/>
        <v>15009.953083998196</v>
      </c>
      <c r="M21" s="17" t="s">
        <v>81</v>
      </c>
      <c r="N21" s="17" t="s">
        <v>81</v>
      </c>
      <c r="O21" s="17" t="s">
        <v>81</v>
      </c>
    </row>
    <row r="22" spans="1:15" s="17" customFormat="1" ht="11.25" x14ac:dyDescent="0.2">
      <c r="A22" s="52">
        <v>1998</v>
      </c>
      <c r="B22" s="49">
        <v>964.0892424308704</v>
      </c>
      <c r="C22" s="49">
        <v>8955.185427099208</v>
      </c>
      <c r="D22" s="49">
        <v>2471.0359759042612</v>
      </c>
      <c r="E22" s="49">
        <v>15078.491826656456</v>
      </c>
      <c r="F22" s="49">
        <v>100.36819140953567</v>
      </c>
      <c r="G22" s="49">
        <v>1446.1338636463056</v>
      </c>
      <c r="H22" s="49">
        <v>15078.491826656456</v>
      </c>
      <c r="I22" s="49">
        <v>8955.185427099208</v>
      </c>
      <c r="J22" s="49">
        <v>15078.491826656456</v>
      </c>
      <c r="K22" s="49">
        <v>2471.0359759042612</v>
      </c>
      <c r="L22" s="49">
        <f t="shared" si="0"/>
        <v>15078.491826656456</v>
      </c>
      <c r="M22" s="17" t="s">
        <v>81</v>
      </c>
      <c r="N22" s="17" t="s">
        <v>81</v>
      </c>
      <c r="O22" s="17" t="s">
        <v>81</v>
      </c>
    </row>
    <row r="23" spans="1:15" s="17" customFormat="1" ht="11.25" x14ac:dyDescent="0.2">
      <c r="A23" s="52">
        <v>1999</v>
      </c>
      <c r="B23" s="49">
        <v>982.09289066872429</v>
      </c>
      <c r="C23" s="49">
        <v>9016.1742505930561</v>
      </c>
      <c r="D23" s="49">
        <v>2482.2232186795827</v>
      </c>
      <c r="E23" s="49">
        <v>15032.916056868076</v>
      </c>
      <c r="F23" s="49">
        <v>101.89952675342857</v>
      </c>
      <c r="G23" s="49">
        <v>1473.1393360030866</v>
      </c>
      <c r="H23" s="49">
        <v>15032.916056868076</v>
      </c>
      <c r="I23" s="49">
        <v>9016.1742505930561</v>
      </c>
      <c r="J23" s="49">
        <v>15032.916056868076</v>
      </c>
      <c r="K23" s="49">
        <v>2482.2232186795827</v>
      </c>
      <c r="L23" s="49">
        <f t="shared" si="0"/>
        <v>15032.916056868076</v>
      </c>
      <c r="M23" s="17" t="s">
        <v>81</v>
      </c>
      <c r="N23" s="17" t="s">
        <v>81</v>
      </c>
      <c r="O23" s="17" t="s">
        <v>81</v>
      </c>
    </row>
    <row r="24" spans="1:15" s="17" customFormat="1" ht="11.25" x14ac:dyDescent="0.2">
      <c r="A24" s="52">
        <v>2000</v>
      </c>
      <c r="B24" s="49">
        <v>998.67180540500669</v>
      </c>
      <c r="C24" s="49">
        <v>9061.8664174275636</v>
      </c>
      <c r="D24" s="49">
        <v>2479.0853104866856</v>
      </c>
      <c r="E24" s="49">
        <v>15041.234955520667</v>
      </c>
      <c r="F24" s="49">
        <v>103.1989561894819</v>
      </c>
      <c r="G24" s="49">
        <v>1498.0077081075101</v>
      </c>
      <c r="H24" s="49">
        <v>15041.234955520667</v>
      </c>
      <c r="I24" s="49">
        <v>9061.8664174275636</v>
      </c>
      <c r="J24" s="49">
        <v>15041.234955520667</v>
      </c>
      <c r="K24" s="49">
        <v>2479.0853104866856</v>
      </c>
      <c r="L24" s="49">
        <f t="shared" si="0"/>
        <v>15041.234955520667</v>
      </c>
      <c r="M24" s="17" t="s">
        <v>81</v>
      </c>
      <c r="N24" s="17" t="s">
        <v>81</v>
      </c>
      <c r="O24" s="17" t="s">
        <v>81</v>
      </c>
    </row>
    <row r="25" spans="1:15" s="17" customFormat="1" ht="11.25" x14ac:dyDescent="0.2">
      <c r="A25" s="52">
        <v>2001</v>
      </c>
      <c r="B25" s="49">
        <v>1011.9629353958339</v>
      </c>
      <c r="C25" s="49">
        <v>9118.1987399770896</v>
      </c>
      <c r="D25" s="49">
        <v>2495.5581042032827</v>
      </c>
      <c r="E25" s="49">
        <v>14960.309017897505</v>
      </c>
      <c r="F25" s="49">
        <v>105.05298233648203</v>
      </c>
      <c r="G25" s="49">
        <v>1517.9444030937509</v>
      </c>
      <c r="H25" s="49">
        <v>14960.309017897505</v>
      </c>
      <c r="I25" s="49">
        <v>9118.1987399770896</v>
      </c>
      <c r="J25" s="49">
        <v>14960.309017897505</v>
      </c>
      <c r="K25" s="49">
        <v>2495.5581042032827</v>
      </c>
      <c r="L25" s="49">
        <f t="shared" si="0"/>
        <v>14960.309017897505</v>
      </c>
      <c r="M25" s="17" t="s">
        <v>81</v>
      </c>
      <c r="N25" s="17" t="s">
        <v>81</v>
      </c>
      <c r="O25" s="17" t="s">
        <v>81</v>
      </c>
    </row>
    <row r="26" spans="1:15" s="17" customFormat="1" ht="11.25" x14ac:dyDescent="0.2">
      <c r="A26" s="52">
        <v>2002</v>
      </c>
      <c r="B26" s="49">
        <v>1024.1661064032369</v>
      </c>
      <c r="C26" s="49">
        <v>9187.8672781997993</v>
      </c>
      <c r="D26" s="49">
        <v>2510.2987334400932</v>
      </c>
      <c r="E26" s="49">
        <v>14873.76701720062</v>
      </c>
      <c r="F26" s="49">
        <v>106.64959561562203</v>
      </c>
      <c r="G26" s="49">
        <v>1536.2491596048553</v>
      </c>
      <c r="H26" s="49">
        <v>14873.76701720062</v>
      </c>
      <c r="I26" s="49">
        <v>9187.8672781997993</v>
      </c>
      <c r="J26" s="49">
        <v>14873.76701720062</v>
      </c>
      <c r="K26" s="49">
        <v>2510.2987334400932</v>
      </c>
      <c r="L26" s="49">
        <f t="shared" si="0"/>
        <v>14873.76701720062</v>
      </c>
      <c r="M26" s="17" t="s">
        <v>81</v>
      </c>
      <c r="N26" s="17" t="s">
        <v>81</v>
      </c>
      <c r="O26" s="17" t="s">
        <v>81</v>
      </c>
    </row>
    <row r="27" spans="1:15" s="17" customFormat="1" ht="11.25" x14ac:dyDescent="0.2">
      <c r="A27" s="52">
        <v>2003</v>
      </c>
      <c r="B27" s="49">
        <v>1038.6560856648077</v>
      </c>
      <c r="C27" s="49">
        <v>9240.8122408122399</v>
      </c>
      <c r="D27" s="49">
        <v>2517.8206215887558</v>
      </c>
      <c r="E27" s="49">
        <v>14823.876985902885</v>
      </c>
      <c r="F27" s="49">
        <v>109.38234102875663</v>
      </c>
      <c r="G27" s="49">
        <v>1557.9841284972117</v>
      </c>
      <c r="H27" s="49">
        <v>14823.876985902885</v>
      </c>
      <c r="I27" s="49">
        <v>9240.8122408122399</v>
      </c>
      <c r="J27" s="49">
        <v>14823.876985902885</v>
      </c>
      <c r="K27" s="49">
        <v>2517.8206215887558</v>
      </c>
      <c r="L27" s="49">
        <f t="shared" si="0"/>
        <v>14823.876985902885</v>
      </c>
      <c r="M27" s="17" t="s">
        <v>81</v>
      </c>
      <c r="N27" s="17" t="s">
        <v>81</v>
      </c>
      <c r="O27" s="17" t="s">
        <v>81</v>
      </c>
    </row>
    <row r="28" spans="1:15" s="17" customFormat="1" ht="11.25" x14ac:dyDescent="0.2">
      <c r="A28" s="52">
        <v>2004</v>
      </c>
      <c r="B28" s="49">
        <v>1052.1896931832755</v>
      </c>
      <c r="C28" s="49">
        <v>9219.4664590999146</v>
      </c>
      <c r="D28" s="49">
        <v>2522.8549047963365</v>
      </c>
      <c r="E28" s="49">
        <v>14724.724896836313</v>
      </c>
      <c r="F28" s="49">
        <v>112.28462261576253</v>
      </c>
      <c r="G28" s="49">
        <v>1578.2845397749134</v>
      </c>
      <c r="H28" s="49">
        <v>14724.724896836313</v>
      </c>
      <c r="I28" s="49">
        <v>9219.4664590999146</v>
      </c>
      <c r="J28" s="49">
        <v>14724.724896836313</v>
      </c>
      <c r="K28" s="49">
        <v>2522.8549047963365</v>
      </c>
      <c r="L28" s="49">
        <f t="shared" si="0"/>
        <v>14724.724896836313</v>
      </c>
      <c r="M28" s="17" t="s">
        <v>81</v>
      </c>
      <c r="N28" s="17" t="s">
        <v>81</v>
      </c>
      <c r="O28" s="17" t="s">
        <v>81</v>
      </c>
    </row>
    <row r="29" spans="1:15" s="17" customFormat="1" ht="11.25" x14ac:dyDescent="0.2">
      <c r="A29" s="52">
        <v>2005</v>
      </c>
      <c r="B29" s="49">
        <v>1068.4960912319052</v>
      </c>
      <c r="C29" s="49">
        <v>9171.3409907687965</v>
      </c>
      <c r="D29" s="49">
        <v>2523.7455923088201</v>
      </c>
      <c r="E29" s="49">
        <v>14598.223912346652</v>
      </c>
      <c r="F29" s="49">
        <v>115.8440227814686</v>
      </c>
      <c r="G29" s="49">
        <v>1602.7441368478578</v>
      </c>
      <c r="H29" s="49">
        <v>14598.223912346652</v>
      </c>
      <c r="I29" s="49">
        <v>9171.3409907687965</v>
      </c>
      <c r="J29" s="49">
        <v>14598.223912346652</v>
      </c>
      <c r="K29" s="49">
        <v>2523.7455923088201</v>
      </c>
      <c r="L29" s="49">
        <f t="shared" si="0"/>
        <v>14598.223912346652</v>
      </c>
      <c r="M29" s="17" t="s">
        <v>81</v>
      </c>
      <c r="N29" s="17" t="s">
        <v>81</v>
      </c>
      <c r="O29" s="17" t="s">
        <v>81</v>
      </c>
    </row>
    <row r="30" spans="1:15" s="17" customFormat="1" ht="11.25" x14ac:dyDescent="0.2">
      <c r="A30" s="52">
        <v>2006</v>
      </c>
      <c r="B30" s="49">
        <v>1086.2276694141854</v>
      </c>
      <c r="C30" s="49">
        <v>9133.9744479933324</v>
      </c>
      <c r="D30" s="49">
        <v>2530.1979093216332</v>
      </c>
      <c r="E30" s="49">
        <v>14415.431598448444</v>
      </c>
      <c r="F30" s="49">
        <v>119.84317437754582</v>
      </c>
      <c r="G30" s="49">
        <v>1629.3415041212779</v>
      </c>
      <c r="H30" s="49">
        <v>14415.431598448444</v>
      </c>
      <c r="I30" s="49">
        <v>9133.9744479933324</v>
      </c>
      <c r="J30" s="49">
        <v>14415.431598448444</v>
      </c>
      <c r="K30" s="49">
        <v>2530.1979093216332</v>
      </c>
      <c r="L30" s="49">
        <f t="shared" si="0"/>
        <v>14415.431598448444</v>
      </c>
      <c r="M30" s="17" t="s">
        <v>81</v>
      </c>
      <c r="N30" s="17" t="s">
        <v>81</v>
      </c>
      <c r="O30" s="17" t="s">
        <v>81</v>
      </c>
    </row>
    <row r="31" spans="1:15" s="17" customFormat="1" ht="11.25" x14ac:dyDescent="0.2">
      <c r="A31" s="52">
        <v>2007</v>
      </c>
      <c r="B31" s="49">
        <v>1104.6007343669787</v>
      </c>
      <c r="C31" s="49">
        <v>9093.7671797691037</v>
      </c>
      <c r="D31" s="49">
        <v>2538.387041966359</v>
      </c>
      <c r="E31" s="49">
        <v>14261.513625760939</v>
      </c>
      <c r="F31" s="49">
        <v>123.89040408376205</v>
      </c>
      <c r="G31" s="49">
        <v>1656.901101550468</v>
      </c>
      <c r="H31" s="49">
        <v>14261.513625760939</v>
      </c>
      <c r="I31" s="49">
        <v>9093.7671797691037</v>
      </c>
      <c r="J31" s="49">
        <v>14261.513625760939</v>
      </c>
      <c r="K31" s="49">
        <v>2538.387041966359</v>
      </c>
      <c r="L31" s="49">
        <f t="shared" si="0"/>
        <v>14261.513625760939</v>
      </c>
      <c r="M31" s="49">
        <v>12</v>
      </c>
      <c r="N31" s="49">
        <v>552.30036718348936</v>
      </c>
      <c r="O31" s="49">
        <v>441.84029374679153</v>
      </c>
    </row>
    <row r="32" spans="1:15" s="17" customFormat="1" ht="11.25" x14ac:dyDescent="0.2">
      <c r="A32" s="52">
        <v>2008</v>
      </c>
      <c r="B32" s="49">
        <v>1122.213780206328</v>
      </c>
      <c r="C32" s="49">
        <v>9095.9466924457956</v>
      </c>
      <c r="D32" s="49">
        <v>2508.0045534453443</v>
      </c>
      <c r="E32" s="49">
        <v>14122.100897240562</v>
      </c>
      <c r="F32" s="49">
        <v>127.33655576633105</v>
      </c>
      <c r="G32" s="49">
        <v>1683.320670309492</v>
      </c>
      <c r="H32" s="49">
        <v>14122.100897240562</v>
      </c>
      <c r="I32" s="49">
        <v>9095.9466924457956</v>
      </c>
      <c r="J32" s="49">
        <v>14122.100897240562</v>
      </c>
      <c r="K32" s="49">
        <v>2508.0045534453443</v>
      </c>
      <c r="L32" s="49">
        <f t="shared" si="0"/>
        <v>14122.100897240562</v>
      </c>
      <c r="M32" s="49">
        <v>12</v>
      </c>
      <c r="N32" s="49">
        <v>561.10689010316401</v>
      </c>
      <c r="O32" s="49">
        <v>448.88551208253125</v>
      </c>
    </row>
    <row r="33" spans="1:15" s="17" customFormat="1" ht="11.25" x14ac:dyDescent="0.2">
      <c r="A33" s="52">
        <v>2009</v>
      </c>
      <c r="B33" s="49">
        <v>1133.948274432712</v>
      </c>
      <c r="C33" s="49">
        <v>9069.9211181843348</v>
      </c>
      <c r="D33" s="49">
        <v>2513.2177253173463</v>
      </c>
      <c r="E33" s="49">
        <v>13968.927777296485</v>
      </c>
      <c r="F33" s="49">
        <v>129.94687932297182</v>
      </c>
      <c r="G33" s="49">
        <v>1700.922411649068</v>
      </c>
      <c r="H33" s="49">
        <v>13968.927777296485</v>
      </c>
      <c r="I33" s="49">
        <v>9069.9211181843348</v>
      </c>
      <c r="J33" s="49">
        <v>13968.927777296485</v>
      </c>
      <c r="K33" s="49">
        <v>2513.2177253173463</v>
      </c>
      <c r="L33" s="49">
        <f t="shared" si="0"/>
        <v>13968.927777296485</v>
      </c>
      <c r="M33" s="49">
        <v>12</v>
      </c>
      <c r="N33" s="49">
        <v>566.97413721635598</v>
      </c>
      <c r="O33" s="49">
        <v>453.57930977308479</v>
      </c>
    </row>
    <row r="34" spans="1:15" s="17" customFormat="1" ht="11.25" x14ac:dyDescent="0.2">
      <c r="A34" s="52">
        <v>2010</v>
      </c>
      <c r="B34" s="49">
        <v>1144.0086285786524</v>
      </c>
      <c r="C34" s="49">
        <v>9160.0041353642555</v>
      </c>
      <c r="D34" s="49">
        <v>2516.5089248830454</v>
      </c>
      <c r="E34" s="49">
        <v>13901.555727554181</v>
      </c>
      <c r="F34" s="49">
        <v>133.03292481220282</v>
      </c>
      <c r="G34" s="49">
        <v>1716.0129428679786</v>
      </c>
      <c r="H34" s="49">
        <v>13901.555727554181</v>
      </c>
      <c r="I34" s="49">
        <v>9160.0041353642555</v>
      </c>
      <c r="J34" s="49">
        <v>13901.555727554181</v>
      </c>
      <c r="K34" s="49">
        <v>2516.5089248830454</v>
      </c>
      <c r="L34" s="49">
        <f t="shared" si="0"/>
        <v>13901.555727554181</v>
      </c>
      <c r="M34" s="49">
        <v>12</v>
      </c>
      <c r="N34" s="49">
        <v>572.0043142893262</v>
      </c>
      <c r="O34" s="49">
        <v>457.603451431461</v>
      </c>
    </row>
    <row r="35" spans="1:15" s="17" customFormat="1" ht="11.25" x14ac:dyDescent="0.2">
      <c r="A35" s="52">
        <v>2011</v>
      </c>
      <c r="B35" s="49">
        <v>1153.5230071673188</v>
      </c>
      <c r="C35" s="49">
        <v>9247.9649558498895</v>
      </c>
      <c r="D35" s="49">
        <v>2517.4739214642491</v>
      </c>
      <c r="E35" s="49">
        <v>13842.829331602854</v>
      </c>
      <c r="F35" s="49">
        <v>134.73566965268492</v>
      </c>
      <c r="G35" s="49">
        <v>1730.2845107509784</v>
      </c>
      <c r="H35" s="49">
        <v>13842.829331602854</v>
      </c>
      <c r="I35" s="49">
        <v>9247.9649558498895</v>
      </c>
      <c r="J35" s="49">
        <v>13842.829331602854</v>
      </c>
      <c r="K35" s="49">
        <v>2517.4739214642491</v>
      </c>
      <c r="L35" s="49">
        <f t="shared" si="0"/>
        <v>13842.829331602854</v>
      </c>
      <c r="M35" s="49">
        <v>12</v>
      </c>
      <c r="N35" s="49">
        <v>576.76150358365942</v>
      </c>
      <c r="O35" s="49">
        <v>461.40920286692756</v>
      </c>
    </row>
    <row r="36" spans="1:15" s="17" customFormat="1" ht="11.25" x14ac:dyDescent="0.2">
      <c r="A36" s="52">
        <v>2012</v>
      </c>
      <c r="B36" s="49">
        <v>1160.4971973369693</v>
      </c>
      <c r="C36" s="49">
        <v>9339.8387326958746</v>
      </c>
      <c r="D36" s="49">
        <v>2515.7192508794501</v>
      </c>
      <c r="E36" s="49">
        <v>13796.678227490067</v>
      </c>
      <c r="F36" s="49">
        <v>136.09586180931672</v>
      </c>
      <c r="G36" s="49">
        <v>1740.7457960054539</v>
      </c>
      <c r="H36" s="49">
        <v>13796.678227490067</v>
      </c>
      <c r="I36" s="49">
        <v>9339.8387326958746</v>
      </c>
      <c r="J36" s="49">
        <v>13796.678227490067</v>
      </c>
      <c r="K36" s="49">
        <v>2515.7192508794501</v>
      </c>
      <c r="L36" s="49">
        <f t="shared" si="0"/>
        <v>13796.678227490067</v>
      </c>
      <c r="M36" s="49">
        <v>12</v>
      </c>
      <c r="N36" s="49">
        <v>580.24859866848465</v>
      </c>
      <c r="O36" s="49">
        <v>464.19887893478773</v>
      </c>
    </row>
    <row r="37" spans="1:15" s="17" customFormat="1" ht="11.25" x14ac:dyDescent="0.2">
      <c r="A37" s="52">
        <v>2013</v>
      </c>
      <c r="B37" s="49">
        <v>1161.5848194684143</v>
      </c>
      <c r="C37" s="49">
        <v>9570.8194289951789</v>
      </c>
      <c r="D37" s="49">
        <v>2509.9321129165305</v>
      </c>
      <c r="E37" s="49">
        <v>16245.160715699469</v>
      </c>
      <c r="F37" s="49">
        <v>138.16524892713301</v>
      </c>
      <c r="G37" s="49">
        <v>1742.3772292026215</v>
      </c>
      <c r="H37" s="49">
        <v>16245.160715699469</v>
      </c>
      <c r="I37" s="49">
        <v>9570.8194289951789</v>
      </c>
      <c r="J37" s="49">
        <v>16245.160715699469</v>
      </c>
      <c r="K37" s="49">
        <v>2509.9321129165305</v>
      </c>
      <c r="L37" s="49">
        <f t="shared" si="0"/>
        <v>16245.160715699469</v>
      </c>
      <c r="M37" s="17" t="s">
        <v>81</v>
      </c>
      <c r="N37" s="17" t="s">
        <v>81</v>
      </c>
      <c r="O37" s="17" t="s">
        <v>81</v>
      </c>
    </row>
    <row r="38" spans="1:15" s="17" customFormat="1" ht="11.25" x14ac:dyDescent="0.2">
      <c r="A38" s="97">
        <v>2014</v>
      </c>
      <c r="B38" s="49">
        <v>1160.3026666092428</v>
      </c>
      <c r="C38" s="49">
        <v>9653.6548605877906</v>
      </c>
      <c r="D38" s="49">
        <v>2504.0334085576806</v>
      </c>
      <c r="E38" s="49">
        <v>16269.162760095402</v>
      </c>
      <c r="F38" s="49">
        <v>140.39154010242495</v>
      </c>
      <c r="G38" s="49">
        <v>1740.4539999138642</v>
      </c>
      <c r="H38" s="49">
        <v>16269.162760095402</v>
      </c>
      <c r="I38" s="49">
        <v>9653.6548605877906</v>
      </c>
      <c r="J38" s="49">
        <v>16269.162760095402</v>
      </c>
      <c r="K38" s="49">
        <v>2504.0334085576806</v>
      </c>
      <c r="L38" s="49">
        <f t="shared" si="0"/>
        <v>16269.162760095402</v>
      </c>
      <c r="M38" s="17" t="s">
        <v>81</v>
      </c>
      <c r="N38" s="17" t="s">
        <v>81</v>
      </c>
      <c r="O38" s="17" t="s">
        <v>81</v>
      </c>
    </row>
    <row r="39" spans="1:15" s="17" customFormat="1" ht="11.25" x14ac:dyDescent="0.2">
      <c r="A39" s="97">
        <v>2015</v>
      </c>
      <c r="B39" s="49">
        <v>1157.960679375261</v>
      </c>
      <c r="C39" s="49">
        <v>9698.3890214797138</v>
      </c>
      <c r="D39" s="49">
        <v>2502.0267995759496</v>
      </c>
      <c r="E39" s="49">
        <v>16302.860223236934</v>
      </c>
      <c r="F39" s="49">
        <v>142.64894275569347</v>
      </c>
      <c r="G39" s="49">
        <v>1736.9410190628914</v>
      </c>
      <c r="H39" s="49">
        <v>16302.860223236934</v>
      </c>
      <c r="I39" s="49">
        <v>9698.3890214797138</v>
      </c>
      <c r="J39" s="49">
        <v>16302.860223236934</v>
      </c>
      <c r="K39" s="49">
        <v>2502.0267995759496</v>
      </c>
      <c r="L39" s="49">
        <f t="shared" si="0"/>
        <v>16302.860223236934</v>
      </c>
      <c r="M39" s="17" t="s">
        <v>81</v>
      </c>
      <c r="N39" s="17" t="s">
        <v>81</v>
      </c>
      <c r="O39" s="17" t="s">
        <v>81</v>
      </c>
    </row>
    <row r="40" spans="1:15" s="17" customFormat="1" ht="11.25" x14ac:dyDescent="0.2">
      <c r="A40" s="52">
        <v>2016</v>
      </c>
      <c r="B40" s="49">
        <v>1158.8898158536947</v>
      </c>
      <c r="C40" s="49">
        <v>9722.2222222222226</v>
      </c>
      <c r="D40" s="49">
        <v>2501.9005482131888</v>
      </c>
      <c r="E40" s="49">
        <v>16356.699029126212</v>
      </c>
      <c r="F40" s="49">
        <v>144.89857276477721</v>
      </c>
      <c r="G40" s="49">
        <v>1738.3347237805419</v>
      </c>
      <c r="H40" s="49">
        <v>16356.699029126212</v>
      </c>
      <c r="I40" s="49">
        <v>9722.2222222222226</v>
      </c>
      <c r="J40" s="49">
        <v>16356.699029126212</v>
      </c>
      <c r="K40" s="49">
        <v>2501.9005482131888</v>
      </c>
      <c r="L40" s="49">
        <f t="shared" si="0"/>
        <v>16356.699029126212</v>
      </c>
      <c r="M40" s="17" t="s">
        <v>81</v>
      </c>
      <c r="N40" s="17" t="s">
        <v>81</v>
      </c>
      <c r="O40" s="17" t="s">
        <v>81</v>
      </c>
    </row>
    <row r="41" spans="1:15" s="26" customFormat="1" ht="11.25" x14ac:dyDescent="0.2">
      <c r="A41" s="97">
        <v>2017</v>
      </c>
      <c r="B41" s="32">
        <v>1161.2758179692291</v>
      </c>
      <c r="C41" s="32">
        <v>9884.6612506521578</v>
      </c>
      <c r="D41" s="32">
        <v>2506.1202616618093</v>
      </c>
      <c r="E41" s="32">
        <v>16411.987464089842</v>
      </c>
      <c r="F41" s="32">
        <v>146.69787297575868</v>
      </c>
      <c r="G41" s="32">
        <v>1741.9137269538437</v>
      </c>
      <c r="H41" s="32">
        <v>16411.987464089842</v>
      </c>
      <c r="I41" s="32">
        <v>9884.6612506521578</v>
      </c>
      <c r="J41" s="32">
        <v>16411.987464089842</v>
      </c>
      <c r="K41" s="32">
        <v>2506.1202616618093</v>
      </c>
      <c r="L41" s="32">
        <f t="shared" si="0"/>
        <v>16411.987464089842</v>
      </c>
      <c r="M41" s="26" t="s">
        <v>81</v>
      </c>
      <c r="N41" s="26" t="s">
        <v>81</v>
      </c>
      <c r="O41" s="26" t="s">
        <v>81</v>
      </c>
    </row>
    <row r="42" spans="1:15" s="26" customFormat="1" ht="11.25" x14ac:dyDescent="0.2">
      <c r="A42" s="97">
        <v>2018</v>
      </c>
      <c r="B42" s="32">
        <v>1163.5182542302177</v>
      </c>
      <c r="C42" s="32">
        <v>9814.3450526628094</v>
      </c>
      <c r="D42" s="32">
        <v>2521.5066186657496</v>
      </c>
      <c r="E42" s="32">
        <v>16503.909691629957</v>
      </c>
      <c r="F42" s="32">
        <v>150.20444798491374</v>
      </c>
      <c r="G42" s="32">
        <v>1745.2773813453266</v>
      </c>
      <c r="H42" s="32">
        <v>16503.909691629957</v>
      </c>
      <c r="I42" s="32">
        <v>9814.3450526628094</v>
      </c>
      <c r="J42" s="32">
        <v>16503.909691629957</v>
      </c>
      <c r="K42" s="32">
        <v>2521.5066186657496</v>
      </c>
      <c r="L42" s="32">
        <f t="shared" si="0"/>
        <v>16503.909691629957</v>
      </c>
      <c r="M42" s="26" t="s">
        <v>81</v>
      </c>
      <c r="N42" s="26" t="s">
        <v>81</v>
      </c>
      <c r="O42" s="26" t="s">
        <v>81</v>
      </c>
    </row>
    <row r="43" spans="1:15" s="26" customFormat="1" ht="11.25" x14ac:dyDescent="0.2">
      <c r="A43" s="97">
        <v>2019</v>
      </c>
      <c r="B43" s="32">
        <v>1170.5879231319057</v>
      </c>
      <c r="C43" s="32">
        <v>9920.1626386988901</v>
      </c>
      <c r="D43" s="32">
        <v>2538.7880943149635</v>
      </c>
      <c r="E43" s="32">
        <v>16646.217753493369</v>
      </c>
      <c r="F43" s="32">
        <v>155.70729459806682</v>
      </c>
      <c r="G43" s="32">
        <v>1755.8818846978584</v>
      </c>
      <c r="H43" s="32">
        <v>16646.217753493369</v>
      </c>
      <c r="I43" s="32">
        <v>9920.1626386988901</v>
      </c>
      <c r="J43" s="32">
        <v>16646.217753493369</v>
      </c>
      <c r="K43" s="32">
        <v>2538.7880943149635</v>
      </c>
      <c r="L43" s="32">
        <f t="shared" si="0"/>
        <v>16646.217753493369</v>
      </c>
      <c r="M43" s="26" t="s">
        <v>81</v>
      </c>
      <c r="N43" s="26" t="s">
        <v>81</v>
      </c>
      <c r="O43" s="26" t="s">
        <v>81</v>
      </c>
    </row>
    <row r="44" spans="1:15" s="17" customFormat="1" ht="11.25" x14ac:dyDescent="0.2">
      <c r="A44" s="97">
        <v>2020</v>
      </c>
      <c r="B44" s="32">
        <v>1178.0521700976878</v>
      </c>
      <c r="C44" s="32">
        <v>9973.1984926555415</v>
      </c>
      <c r="D44" s="32">
        <v>2557.7555073321496</v>
      </c>
      <c r="E44" s="32">
        <v>16773.172844572102</v>
      </c>
      <c r="F44" s="32">
        <v>157.88120673203042</v>
      </c>
      <c r="G44" s="32">
        <v>1767.0782551465318</v>
      </c>
      <c r="H44" s="32">
        <v>16773.172844572102</v>
      </c>
      <c r="I44" s="32">
        <v>9973.1984926555415</v>
      </c>
      <c r="J44" s="32">
        <v>16773.172844572102</v>
      </c>
      <c r="K44" s="32">
        <v>2557.7555073321496</v>
      </c>
      <c r="L44" s="32">
        <v>16773.172844572102</v>
      </c>
      <c r="M44" s="26" t="s">
        <v>81</v>
      </c>
      <c r="N44" s="26" t="s">
        <v>81</v>
      </c>
      <c r="O44" s="26" t="s">
        <v>81</v>
      </c>
    </row>
    <row r="45" spans="1:15" x14ac:dyDescent="0.2">
      <c r="A45" s="98">
        <v>2021</v>
      </c>
      <c r="B45" s="99">
        <v>1188.9499412167365</v>
      </c>
      <c r="C45" s="99">
        <v>10022.320702553259</v>
      </c>
      <c r="D45" s="99">
        <v>2578.3005034069629</v>
      </c>
      <c r="E45" s="99">
        <v>16931.686386381705</v>
      </c>
      <c r="F45" s="48">
        <v>160.05511886599399</v>
      </c>
      <c r="G45" s="48">
        <v>1783.4249118251048</v>
      </c>
      <c r="H45" s="48">
        <v>16931.686386381705</v>
      </c>
      <c r="I45" s="48">
        <v>10022.320702553259</v>
      </c>
      <c r="J45" s="48">
        <v>16931.686386381705</v>
      </c>
      <c r="K45" s="48">
        <v>2578.3005034069629</v>
      </c>
      <c r="L45" s="48">
        <v>16931.686386381705</v>
      </c>
      <c r="M45" s="19" t="s">
        <v>81</v>
      </c>
      <c r="N45" s="19" t="s">
        <v>81</v>
      </c>
      <c r="O45" s="19" t="s">
        <v>81</v>
      </c>
    </row>
    <row r="48" spans="1:15" x14ac:dyDescent="0.2">
      <c r="G4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"/>
  <sheetViews>
    <sheetView workbookViewId="0">
      <selection activeCell="A7" sqref="A7:C7"/>
    </sheetView>
  </sheetViews>
  <sheetFormatPr defaultRowHeight="12.75" x14ac:dyDescent="0.2"/>
  <cols>
    <col min="1" max="1" width="22.7109375" bestFit="1" customWidth="1"/>
    <col min="2" max="13" width="6.7109375" customWidth="1"/>
    <col min="14" max="14" width="8.5703125" bestFit="1" customWidth="1"/>
  </cols>
  <sheetData>
    <row r="1" spans="1:14" ht="18.75" x14ac:dyDescent="0.3">
      <c r="A1" s="14" t="s">
        <v>130</v>
      </c>
    </row>
    <row r="2" spans="1:14" ht="20.25" x14ac:dyDescent="0.3">
      <c r="A2" s="4"/>
    </row>
    <row r="3" spans="1:14" s="17" customFormat="1" ht="11.25" x14ac:dyDescent="0.2">
      <c r="A3" s="15" t="s">
        <v>57</v>
      </c>
      <c r="B3" s="15">
        <v>2006</v>
      </c>
      <c r="C3" s="15">
        <v>2007</v>
      </c>
      <c r="D3" s="15">
        <v>2008</v>
      </c>
      <c r="E3" s="15">
        <v>2009</v>
      </c>
      <c r="F3" s="15">
        <v>2010</v>
      </c>
      <c r="G3" s="15">
        <v>2011</v>
      </c>
      <c r="H3" s="15">
        <v>2012</v>
      </c>
      <c r="I3" s="15">
        <v>2013</v>
      </c>
      <c r="J3" s="15">
        <v>2014</v>
      </c>
      <c r="K3" s="15">
        <v>2015</v>
      </c>
      <c r="L3" s="15">
        <v>2016</v>
      </c>
      <c r="M3" s="15">
        <v>2017</v>
      </c>
      <c r="N3" s="16" t="s">
        <v>106</v>
      </c>
    </row>
    <row r="4" spans="1:14" s="17" customFormat="1" ht="11.25" x14ac:dyDescent="0.2">
      <c r="A4" s="17" t="s">
        <v>107</v>
      </c>
      <c r="B4" s="21">
        <v>1.4219178082191781</v>
      </c>
      <c r="C4" s="21">
        <v>1.6109589041095891</v>
      </c>
      <c r="D4" s="21">
        <v>1.3306010928961749</v>
      </c>
      <c r="E4" s="21">
        <v>1.7945205479452055</v>
      </c>
      <c r="F4" s="21">
        <v>2.8438356164383563</v>
      </c>
      <c r="G4" s="21">
        <v>2.7178082191780821</v>
      </c>
      <c r="H4" s="21">
        <v>2.9480874316939891</v>
      </c>
      <c r="I4" s="21">
        <v>2.9643835616438357</v>
      </c>
      <c r="J4" s="21">
        <v>2.032876712328767</v>
      </c>
      <c r="K4" s="21">
        <v>1.3972602739726028</v>
      </c>
      <c r="L4" s="21">
        <v>1.2131147540983607</v>
      </c>
      <c r="M4" s="21">
        <v>1.0712328767123287</v>
      </c>
      <c r="N4" s="22">
        <v>1.9455498166030392</v>
      </c>
    </row>
    <row r="5" spans="1:14" s="17" customFormat="1" ht="11.25" x14ac:dyDescent="0.2">
      <c r="A5" s="19" t="s">
        <v>110</v>
      </c>
      <c r="B5" s="20">
        <v>365</v>
      </c>
      <c r="C5" s="20">
        <v>365</v>
      </c>
      <c r="D5" s="20">
        <v>365</v>
      </c>
      <c r="E5" s="20">
        <v>365</v>
      </c>
      <c r="F5" s="20">
        <v>365</v>
      </c>
      <c r="G5" s="20">
        <v>365</v>
      </c>
      <c r="H5" s="20">
        <v>365</v>
      </c>
      <c r="I5" s="20">
        <v>365</v>
      </c>
      <c r="J5" s="20">
        <v>365</v>
      </c>
      <c r="K5" s="20">
        <v>365</v>
      </c>
      <c r="L5" s="20">
        <v>365</v>
      </c>
      <c r="M5" s="20">
        <v>365</v>
      </c>
      <c r="N5" s="18"/>
    </row>
    <row r="6" spans="1:14" s="17" customFormat="1" ht="11.25" x14ac:dyDescent="0.2"/>
    <row r="7" spans="1:14" s="17" customFormat="1" ht="11.25" x14ac:dyDescent="0.2">
      <c r="A7" s="17" t="s">
        <v>109</v>
      </c>
      <c r="B7" s="23" t="s">
        <v>108</v>
      </c>
    </row>
  </sheetData>
  <hyperlinks>
    <hyperlink ref="B7" r:id="rId1"/>
  </hyperlinks>
  <pageMargins left="0.7" right="0.7" top="0.75" bottom="0.75" header="0.3" footer="0.3"/>
  <pageSetup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8"/>
  <sheetViews>
    <sheetView topLeftCell="AP1" workbookViewId="0">
      <selection activeCell="AP15" sqref="AP15"/>
    </sheetView>
  </sheetViews>
  <sheetFormatPr defaultRowHeight="12.75" x14ac:dyDescent="0.2"/>
  <cols>
    <col min="1" max="1" width="18.5703125" customWidth="1"/>
    <col min="3" max="6" width="9.140625" customWidth="1"/>
    <col min="8" max="11" width="9.140625" customWidth="1"/>
    <col min="13" max="16" width="9.140625" customWidth="1"/>
    <col min="18" max="21" width="9.140625" customWidth="1"/>
    <col min="23" max="26" width="9.140625" customWidth="1"/>
    <col min="28" max="31" width="9.140625" customWidth="1"/>
    <col min="33" max="36" width="9.140625" customWidth="1"/>
  </cols>
  <sheetData>
    <row r="1" spans="1:43" ht="18.75" x14ac:dyDescent="0.3">
      <c r="A1" s="14" t="s">
        <v>152</v>
      </c>
    </row>
    <row r="3" spans="1:43" s="17" customFormat="1" ht="11.25" x14ac:dyDescent="0.2">
      <c r="A3" s="15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  <c r="AP3" s="15">
        <v>2020</v>
      </c>
      <c r="AQ3" s="15">
        <v>2021</v>
      </c>
    </row>
    <row r="4" spans="1:43" s="49" customFormat="1" ht="11.25" x14ac:dyDescent="0.2">
      <c r="A4" s="49" t="s">
        <v>76</v>
      </c>
      <c r="B4" s="49">
        <v>344.51927211245311</v>
      </c>
      <c r="C4" s="49">
        <v>349.5969488280125</v>
      </c>
      <c r="D4" s="49">
        <v>354.67462554357365</v>
      </c>
      <c r="E4" s="49">
        <v>359.75230225913299</v>
      </c>
      <c r="F4" s="49">
        <v>364.82997897469238</v>
      </c>
      <c r="G4" s="49">
        <v>350.55373102705641</v>
      </c>
      <c r="H4" s="49">
        <v>363.85096232138284</v>
      </c>
      <c r="I4" s="49">
        <v>370.74994913423808</v>
      </c>
      <c r="J4" s="49">
        <v>372.71531607388391</v>
      </c>
      <c r="K4" s="49">
        <v>373.21395640854126</v>
      </c>
      <c r="L4" s="49">
        <v>371.43333162567092</v>
      </c>
      <c r="M4" s="49">
        <v>372.27202831970106</v>
      </c>
      <c r="N4" s="49">
        <v>374.63490619592068</v>
      </c>
      <c r="O4" s="49">
        <v>401.60131058672232</v>
      </c>
      <c r="P4" s="49">
        <v>403.01424647782278</v>
      </c>
      <c r="Q4" s="49">
        <v>425.06327424321819</v>
      </c>
      <c r="R4" s="49">
        <v>445.75964374830028</v>
      </c>
      <c r="S4" s="49">
        <v>464.72512162883561</v>
      </c>
      <c r="T4" s="49">
        <v>481.64955418178494</v>
      </c>
      <c r="U4" s="49">
        <v>497.00950328913956</v>
      </c>
      <c r="V4" s="49">
        <v>508.58465315466435</v>
      </c>
      <c r="W4" s="49">
        <v>520.63223682356215</v>
      </c>
      <c r="X4" s="49">
        <v>531.4189795539736</v>
      </c>
      <c r="Y4" s="49">
        <v>540.45353964052663</v>
      </c>
      <c r="Z4" s="49">
        <v>553.66783810292895</v>
      </c>
      <c r="AA4" s="49">
        <v>576.6305206815515</v>
      </c>
      <c r="AB4" s="49">
        <v>602.7596001671543</v>
      </c>
      <c r="AC4" s="49">
        <v>627.71692985495918</v>
      </c>
      <c r="AD4" s="49">
        <v>828.47432323732164</v>
      </c>
      <c r="AE4" s="49">
        <v>911.35422816157063</v>
      </c>
      <c r="AF4" s="49">
        <v>830.03546046524127</v>
      </c>
      <c r="AG4" s="49">
        <v>759.42187176860443</v>
      </c>
      <c r="AH4" s="49">
        <v>665.37106809315128</v>
      </c>
      <c r="AI4" s="49">
        <v>622.9579386809105</v>
      </c>
      <c r="AJ4" s="49">
        <v>545.16820790635268</v>
      </c>
      <c r="AK4" s="49">
        <v>526.17733270811857</v>
      </c>
      <c r="AL4" s="49">
        <v>632.92767292849533</v>
      </c>
      <c r="AM4" s="49">
        <v>807.8822601599345</v>
      </c>
      <c r="AN4" s="49">
        <v>830.04637049190785</v>
      </c>
      <c r="AO4" s="49">
        <v>853.5257825977327</v>
      </c>
      <c r="AP4" s="49">
        <v>882.16843011170704</v>
      </c>
      <c r="AQ4" s="49">
        <v>910.90589575621391</v>
      </c>
    </row>
    <row r="5" spans="1:43" s="49" customFormat="1" ht="11.25" x14ac:dyDescent="0.2">
      <c r="A5" s="49" t="s">
        <v>66</v>
      </c>
      <c r="B5" s="49">
        <v>101.39277187275596</v>
      </c>
      <c r="C5" s="49">
        <v>101.39277187275596</v>
      </c>
      <c r="D5" s="49">
        <v>101.39277187275596</v>
      </c>
      <c r="E5" s="49">
        <v>101.39277187275596</v>
      </c>
      <c r="F5" s="49">
        <v>101.39277187275596</v>
      </c>
      <c r="G5" s="49">
        <v>100.64141647881922</v>
      </c>
      <c r="H5" s="49">
        <v>101.83504126851801</v>
      </c>
      <c r="I5" s="49">
        <v>101.89786362587064</v>
      </c>
      <c r="J5" s="49">
        <v>101.68426761087191</v>
      </c>
      <c r="K5" s="49">
        <v>100.9052703797</v>
      </c>
      <c r="L5" s="49">
        <v>101.88529915440016</v>
      </c>
      <c r="M5" s="49">
        <v>125.50650551896699</v>
      </c>
      <c r="N5" s="49">
        <v>141.46338428652012</v>
      </c>
      <c r="O5" s="49">
        <v>170.94183322255006</v>
      </c>
      <c r="P5" s="49">
        <v>163.43239407357572</v>
      </c>
      <c r="Q5" s="49">
        <v>161.38423188685459</v>
      </c>
      <c r="R5" s="49">
        <v>164.62540076643711</v>
      </c>
      <c r="S5" s="49">
        <v>165.05451830953447</v>
      </c>
      <c r="T5" s="49">
        <v>167.58307569672289</v>
      </c>
      <c r="U5" s="49">
        <v>169.39276393566226</v>
      </c>
      <c r="V5" s="49">
        <v>171.36701667363388</v>
      </c>
      <c r="W5" s="49">
        <v>171.90530457034728</v>
      </c>
      <c r="X5" s="49">
        <v>172.82626641847307</v>
      </c>
      <c r="Y5" s="49">
        <v>174.04277672433244</v>
      </c>
      <c r="Z5" s="49">
        <v>173.73341740342624</v>
      </c>
      <c r="AA5" s="49">
        <v>174.37065462667712</v>
      </c>
      <c r="AB5" s="49">
        <v>174.22256250702006</v>
      </c>
      <c r="AC5" s="49">
        <v>140.95339128642109</v>
      </c>
      <c r="AD5" s="49">
        <v>220.12190995718825</v>
      </c>
      <c r="AE5" s="49">
        <v>205.88720938278442</v>
      </c>
      <c r="AF5" s="49">
        <v>206.55809325246398</v>
      </c>
      <c r="AG5" s="49">
        <v>123.9227304083885</v>
      </c>
      <c r="AH5" s="49">
        <v>104.60619380619379</v>
      </c>
      <c r="AI5" s="49">
        <v>154.29571030303018</v>
      </c>
      <c r="AJ5" s="49">
        <v>153.95729512444177</v>
      </c>
      <c r="AK5" s="49">
        <v>151.56341339345718</v>
      </c>
      <c r="AL5" s="49">
        <v>151.08078917100593</v>
      </c>
      <c r="AM5" s="49">
        <v>151.28259248687948</v>
      </c>
      <c r="AN5" s="49">
        <v>145.71785943014544</v>
      </c>
      <c r="AO5" s="49">
        <v>144.04829764791646</v>
      </c>
      <c r="AP5" s="49">
        <v>137.500433210408</v>
      </c>
      <c r="AQ5" s="49">
        <v>137.76212781391894</v>
      </c>
    </row>
    <row r="6" spans="1:43" s="49" customFormat="1" ht="11.25" x14ac:dyDescent="0.2">
      <c r="A6" s="49" t="s">
        <v>77</v>
      </c>
      <c r="B6" s="49">
        <v>16.426804807156909</v>
      </c>
      <c r="C6" s="49">
        <v>18.200183735643883</v>
      </c>
      <c r="D6" s="49">
        <v>19.973562664131464</v>
      </c>
      <c r="E6" s="49">
        <v>21.746941592619052</v>
      </c>
      <c r="F6" s="49">
        <v>23.52032052110664</v>
      </c>
      <c r="G6" s="49">
        <v>35.01436958505483</v>
      </c>
      <c r="H6" s="49">
        <v>37.353133347810946</v>
      </c>
      <c r="I6" s="49">
        <v>39.252602436806249</v>
      </c>
      <c r="J6" s="49">
        <v>40.668714867417606</v>
      </c>
      <c r="K6" s="49">
        <v>41.014916175170292</v>
      </c>
      <c r="L6" s="49">
        <v>41.007959019703556</v>
      </c>
      <c r="M6" s="49">
        <v>41.876112634025013</v>
      </c>
      <c r="N6" s="49">
        <v>42.849783106259586</v>
      </c>
      <c r="O6" s="49">
        <v>51.077317855365401</v>
      </c>
      <c r="P6" s="49">
        <v>52.954317920426668</v>
      </c>
      <c r="Q6" s="49">
        <v>55.400358305348163</v>
      </c>
      <c r="R6" s="49">
        <v>57.631541769304661</v>
      </c>
      <c r="S6" s="49">
        <v>60.024671663456473</v>
      </c>
      <c r="T6" s="49">
        <v>63.298666493094196</v>
      </c>
      <c r="U6" s="49">
        <v>66.521830186415116</v>
      </c>
      <c r="V6" s="49">
        <v>68.921770110239066</v>
      </c>
      <c r="W6" s="49">
        <v>70.974144049306062</v>
      </c>
      <c r="X6" s="49">
        <v>73.50179753858994</v>
      </c>
      <c r="Y6" s="49">
        <v>76.086816557311607</v>
      </c>
      <c r="Z6" s="49">
        <v>81.201747121447539</v>
      </c>
      <c r="AA6" s="49">
        <v>88.003448580806477</v>
      </c>
      <c r="AB6" s="49">
        <v>96.170948585130091</v>
      </c>
      <c r="AC6" s="49">
        <v>48.737031205754093</v>
      </c>
      <c r="AD6" s="49">
        <v>109.97599966857832</v>
      </c>
      <c r="AE6" s="49">
        <v>119.62916372510568</v>
      </c>
      <c r="AF6" s="49">
        <v>95.501513699311587</v>
      </c>
      <c r="AG6" s="49">
        <v>108.50312601510915</v>
      </c>
      <c r="AH6" s="49">
        <v>80.754587953230356</v>
      </c>
      <c r="AI6" s="49">
        <v>83.53232954987152</v>
      </c>
      <c r="AJ6" s="49">
        <v>82.459784172460985</v>
      </c>
      <c r="AK6" s="49">
        <v>81.936564266299968</v>
      </c>
      <c r="AL6" s="49">
        <v>82.208855398194714</v>
      </c>
      <c r="AM6" s="49">
        <v>82.043011116467497</v>
      </c>
      <c r="AN6" s="49">
        <v>81.272168073921904</v>
      </c>
      <c r="AO6" s="49">
        <v>79.87576219605748</v>
      </c>
      <c r="AP6" s="49">
        <v>79.679594537180904</v>
      </c>
      <c r="AQ6" s="49">
        <v>79.091157487104994</v>
      </c>
    </row>
    <row r="7" spans="1:43" s="49" customFormat="1" ht="11.25" x14ac:dyDescent="0.2">
      <c r="A7" s="49" t="s">
        <v>78</v>
      </c>
      <c r="B7" s="49">
        <v>857.25747250644224</v>
      </c>
      <c r="C7" s="49">
        <v>857.25747250644224</v>
      </c>
      <c r="D7" s="49">
        <v>857.25747250644224</v>
      </c>
      <c r="E7" s="49">
        <v>857.25747250644224</v>
      </c>
      <c r="F7" s="49">
        <v>857.25747250644224</v>
      </c>
      <c r="G7" s="49">
        <v>848.82630860160748</v>
      </c>
      <c r="H7" s="49">
        <v>875.38826946767404</v>
      </c>
      <c r="I7" s="49">
        <v>874.50287077213898</v>
      </c>
      <c r="J7" s="49">
        <v>849.15155710200918</v>
      </c>
      <c r="K7" s="49">
        <v>838.41835658878165</v>
      </c>
      <c r="L7" s="49">
        <v>825.37227785048242</v>
      </c>
      <c r="M7" s="49">
        <v>822.30048645780778</v>
      </c>
      <c r="N7" s="49">
        <v>822.58959623594194</v>
      </c>
      <c r="O7" s="49">
        <v>820.62824909664823</v>
      </c>
      <c r="P7" s="49">
        <v>845.19040220610123</v>
      </c>
      <c r="Q7" s="49">
        <v>860.46713035529501</v>
      </c>
      <c r="R7" s="49">
        <v>867.5371114710415</v>
      </c>
      <c r="S7" s="49">
        <v>882.11678295786066</v>
      </c>
      <c r="T7" s="49">
        <v>902.69204784910846</v>
      </c>
      <c r="U7" s="49">
        <v>913.47292298305615</v>
      </c>
      <c r="V7" s="49">
        <v>910.06470833974095</v>
      </c>
      <c r="W7" s="49">
        <v>899.00494296939712</v>
      </c>
      <c r="X7" s="49">
        <v>881.67439226666966</v>
      </c>
      <c r="Y7" s="49">
        <v>868.80630831525343</v>
      </c>
      <c r="Z7" s="49">
        <v>857.05299668300256</v>
      </c>
      <c r="AA7" s="49">
        <v>867.15227796258887</v>
      </c>
      <c r="AB7" s="49">
        <v>880.25813474342817</v>
      </c>
      <c r="AC7" s="49">
        <v>889.19015614438933</v>
      </c>
      <c r="AD7" s="49">
        <v>1035.8561008125951</v>
      </c>
      <c r="AE7" s="49">
        <v>939.41039302318859</v>
      </c>
      <c r="AF7" s="49">
        <v>827.83764357585142</v>
      </c>
      <c r="AG7" s="49">
        <v>795.27054510058406</v>
      </c>
      <c r="AH7" s="49">
        <v>740.19178690484216</v>
      </c>
      <c r="AI7" s="49">
        <v>796.82513310505897</v>
      </c>
      <c r="AJ7" s="49">
        <v>557.21882453326748</v>
      </c>
      <c r="AK7" s="49">
        <v>621.13897450532716</v>
      </c>
      <c r="AL7" s="49">
        <v>780.21454368932029</v>
      </c>
      <c r="AM7" s="49">
        <v>836.93506118494861</v>
      </c>
      <c r="AN7" s="49">
        <v>847.05018234101647</v>
      </c>
      <c r="AO7" s="49">
        <v>851.12558968907604</v>
      </c>
      <c r="AP7" s="49">
        <v>851.27235213324411</v>
      </c>
      <c r="AQ7" s="49">
        <v>864.97928373703303</v>
      </c>
    </row>
    <row r="8" spans="1:43" s="49" customFormat="1" ht="11.25" x14ac:dyDescent="0.2">
      <c r="A8" s="49" t="s">
        <v>79</v>
      </c>
      <c r="B8" s="49">
        <v>5.5246877620401644</v>
      </c>
      <c r="C8" s="49">
        <v>5.3699427108708475</v>
      </c>
      <c r="D8" s="49">
        <v>5.2151976597015777</v>
      </c>
      <c r="E8" s="49">
        <v>5.0604526085322599</v>
      </c>
      <c r="F8" s="49">
        <v>4.9057075573629438</v>
      </c>
      <c r="G8" s="49">
        <v>4.825468267969331</v>
      </c>
      <c r="H8" s="49">
        <v>4.7024847797184135</v>
      </c>
      <c r="I8" s="49">
        <v>4.6906507171248677</v>
      </c>
      <c r="J8" s="49">
        <v>4.6441547699731958</v>
      </c>
      <c r="K8" s="49">
        <v>4.6943028361750194</v>
      </c>
      <c r="L8" s="49">
        <v>4.7250952532233645</v>
      </c>
      <c r="M8" s="49">
        <v>4.8154494598149142</v>
      </c>
      <c r="N8" s="49">
        <v>4.8059650878346538</v>
      </c>
      <c r="O8" s="49">
        <v>4.8610918051767591</v>
      </c>
      <c r="P8" s="49">
        <v>4.9413544770738609</v>
      </c>
      <c r="Q8" s="49">
        <v>5.3507755297685575</v>
      </c>
      <c r="R8" s="49">
        <v>5.8228972494741091</v>
      </c>
      <c r="S8" s="49">
        <v>6.3422612984221463</v>
      </c>
      <c r="T8" s="49">
        <v>6.8632228377694577</v>
      </c>
      <c r="U8" s="49">
        <v>7.4545138503865687</v>
      </c>
      <c r="V8" s="49">
        <v>8.0186142797978022</v>
      </c>
      <c r="W8" s="49">
        <v>8.5004808017602933</v>
      </c>
      <c r="X8" s="49">
        <v>8.9961578858842071</v>
      </c>
      <c r="Y8" s="49">
        <v>9.3378417162492262</v>
      </c>
      <c r="Z8" s="49">
        <v>9.8484136113513401</v>
      </c>
      <c r="AA8" s="49">
        <v>10.562769427417459</v>
      </c>
      <c r="AB8" s="49">
        <v>11.464268085348223</v>
      </c>
      <c r="AC8" s="49">
        <v>12.234177403271502</v>
      </c>
      <c r="AD8" s="49">
        <v>15.496858836762486</v>
      </c>
      <c r="AE8" s="49">
        <v>16.607211177475797</v>
      </c>
      <c r="AF8" s="49">
        <v>11.088294283097104</v>
      </c>
      <c r="AG8" s="49">
        <v>12.281156288842229</v>
      </c>
      <c r="AH8" s="49">
        <v>11.119031909821175</v>
      </c>
      <c r="AI8" s="49">
        <v>13.433263217068957</v>
      </c>
      <c r="AJ8" s="49">
        <v>13.484846747250458</v>
      </c>
      <c r="AK8" s="49">
        <v>13.593198075977227</v>
      </c>
      <c r="AL8" s="49">
        <v>13.795607350159589</v>
      </c>
      <c r="AM8" s="49">
        <v>13.999823438940323</v>
      </c>
      <c r="AN8" s="49">
        <v>13.959271089348386</v>
      </c>
      <c r="AO8" s="49">
        <v>13.538959869164161</v>
      </c>
      <c r="AP8" s="49">
        <v>13.80698168840514</v>
      </c>
      <c r="AQ8" s="49">
        <v>13.5606433973132</v>
      </c>
    </row>
    <row r="9" spans="1:43" s="49" customFormat="1" ht="11.25" x14ac:dyDescent="0.2">
      <c r="A9" s="49" t="s">
        <v>80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46.724611063723195</v>
      </c>
      <c r="AD9" s="49">
        <v>54.37125765099659</v>
      </c>
      <c r="AE9" s="49">
        <v>52.615199933677829</v>
      </c>
      <c r="AF9" s="49">
        <v>33.204850444495385</v>
      </c>
      <c r="AG9" s="49">
        <v>28.636208652928691</v>
      </c>
      <c r="AH9" s="49">
        <v>29.099467223224504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</row>
    <row r="10" spans="1:43" s="49" customFormat="1" ht="11.25" x14ac:dyDescent="0.2">
      <c r="A10" s="49" t="s">
        <v>82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28.659878807531335</v>
      </c>
      <c r="M10" s="49">
        <v>29.331328464182391</v>
      </c>
      <c r="N10" s="49">
        <v>30.002778120833288</v>
      </c>
      <c r="O10" s="49">
        <v>32.803395433259347</v>
      </c>
      <c r="P10" s="49">
        <v>33.571116323762922</v>
      </c>
      <c r="Q10" s="49">
        <v>34.587654621950946</v>
      </c>
      <c r="R10" s="49">
        <v>35.660335178821867</v>
      </c>
      <c r="S10" s="49">
        <v>37.045166736114282</v>
      </c>
      <c r="T10" s="49">
        <v>38.55318637425583</v>
      </c>
      <c r="U10" s="49">
        <v>40.252068462260112</v>
      </c>
      <c r="V10" s="49">
        <v>41.74472259674765</v>
      </c>
      <c r="W10" s="49">
        <v>43.087084087394317</v>
      </c>
      <c r="X10" s="49">
        <v>44.435772173130161</v>
      </c>
      <c r="Y10" s="49">
        <v>46.015721018839805</v>
      </c>
      <c r="Z10" s="49">
        <v>48.092672304044498</v>
      </c>
      <c r="AA10" s="49">
        <v>50.684087858359639</v>
      </c>
      <c r="AB10" s="49">
        <v>53.50424450202086</v>
      </c>
      <c r="AC10" s="49">
        <v>59.234214380429229</v>
      </c>
      <c r="AD10" s="49">
        <v>75.32859999634978</v>
      </c>
      <c r="AE10" s="49">
        <v>57.236039151991143</v>
      </c>
      <c r="AF10" s="49">
        <v>63.235076944685019</v>
      </c>
      <c r="AG10" s="49">
        <v>58.656644914458163</v>
      </c>
      <c r="AH10" s="49">
        <v>56.922387529378334</v>
      </c>
      <c r="AI10" s="49">
        <v>64.778870804283031</v>
      </c>
      <c r="AJ10" s="49">
        <v>64.140877617176955</v>
      </c>
      <c r="AK10" s="49">
        <v>63.212957292204301</v>
      </c>
      <c r="AL10" s="49">
        <v>62.244422044816112</v>
      </c>
      <c r="AM10" s="49">
        <v>61.176000750648122</v>
      </c>
      <c r="AN10" s="49">
        <v>59.697286596216159</v>
      </c>
      <c r="AO10" s="49">
        <v>58.434705183660661</v>
      </c>
      <c r="AP10" s="49">
        <v>57.284922449278355</v>
      </c>
      <c r="AQ10" s="49">
        <v>33.928478439015848</v>
      </c>
    </row>
    <row r="11" spans="1:43" s="49" customFormat="1" ht="11.25" x14ac:dyDescent="0.2">
      <c r="A11" s="49" t="s">
        <v>68</v>
      </c>
      <c r="B11" s="49">
        <v>115.22770555060499</v>
      </c>
      <c r="C11" s="49">
        <v>115.22770555060499</v>
      </c>
      <c r="D11" s="49">
        <v>115.22770555060499</v>
      </c>
      <c r="E11" s="49">
        <v>115.22770555060499</v>
      </c>
      <c r="F11" s="49">
        <v>115.22770555060499</v>
      </c>
      <c r="G11" s="49">
        <v>115.22770555060499</v>
      </c>
      <c r="H11" s="49">
        <v>115.22770555060499</v>
      </c>
      <c r="I11" s="49">
        <v>115.22770555060499</v>
      </c>
      <c r="J11" s="49">
        <v>115.22770555060499</v>
      </c>
      <c r="K11" s="49">
        <v>115.22770555060499</v>
      </c>
      <c r="L11" s="49">
        <v>113.20594482552093</v>
      </c>
      <c r="M11" s="49">
        <v>114.09184936859376</v>
      </c>
      <c r="N11" s="49">
        <v>117.66710698885196</v>
      </c>
      <c r="O11" s="49">
        <v>116.46502801710599</v>
      </c>
      <c r="P11" s="49">
        <v>111.24471121207402</v>
      </c>
      <c r="Q11" s="49">
        <v>107.38036325597265</v>
      </c>
      <c r="R11" s="49">
        <v>104.22437647753567</v>
      </c>
      <c r="S11" s="49">
        <v>101.75666049941634</v>
      </c>
      <c r="T11" s="49">
        <v>93.204583283656973</v>
      </c>
      <c r="U11" s="49">
        <v>87.595774622649841</v>
      </c>
      <c r="V11" s="49">
        <v>77.840783039547105</v>
      </c>
      <c r="W11" s="49">
        <v>71.962837512485933</v>
      </c>
      <c r="X11" s="49">
        <v>65.397404495524839</v>
      </c>
      <c r="Y11" s="49">
        <v>63.286335463701455</v>
      </c>
      <c r="Z11" s="49">
        <v>50.827744441539089</v>
      </c>
      <c r="AA11" s="49">
        <v>49.190192936609186</v>
      </c>
      <c r="AB11" s="49">
        <v>45.640036217797807</v>
      </c>
      <c r="AC11" s="49">
        <v>34.940708383114298</v>
      </c>
      <c r="AD11" s="49">
        <v>41.660197646859665</v>
      </c>
      <c r="AE11" s="49">
        <v>68.447746108752781</v>
      </c>
      <c r="AF11" s="49">
        <v>27.803111455108361</v>
      </c>
      <c r="AG11" s="49">
        <v>34.607073329007136</v>
      </c>
      <c r="AH11" s="49">
        <v>29.662858189103641</v>
      </c>
      <c r="AI11" s="49">
        <v>52.52956513560045</v>
      </c>
      <c r="AJ11" s="49">
        <v>52.933183625688145</v>
      </c>
      <c r="AK11" s="49">
        <v>62.619758626186346</v>
      </c>
      <c r="AL11" s="49">
        <v>64.482609209121478</v>
      </c>
      <c r="AM11" s="49">
        <v>56.807724840317597</v>
      </c>
      <c r="AN11" s="49">
        <v>53.314025836923356</v>
      </c>
      <c r="AO11" s="49">
        <v>55.810220983772865</v>
      </c>
      <c r="AP11" s="49">
        <v>57.208805595296155</v>
      </c>
      <c r="AQ11" s="49">
        <v>57.463741303695542</v>
      </c>
    </row>
    <row r="12" spans="1:43" s="49" customFormat="1" ht="11.25" x14ac:dyDescent="0.2">
      <c r="A12" s="49" t="s">
        <v>83</v>
      </c>
      <c r="B12" s="49">
        <v>236.38205508834398</v>
      </c>
      <c r="C12" s="49">
        <v>236.38205508834398</v>
      </c>
      <c r="D12" s="49">
        <v>236.38205508834398</v>
      </c>
      <c r="E12" s="49">
        <v>236.38205508834398</v>
      </c>
      <c r="F12" s="49">
        <v>236.38205508834398</v>
      </c>
      <c r="G12" s="49">
        <v>236.38205508834398</v>
      </c>
      <c r="H12" s="49">
        <v>236.38205508834398</v>
      </c>
      <c r="I12" s="49">
        <v>236.38205508834398</v>
      </c>
      <c r="J12" s="49">
        <v>236.38205508834398</v>
      </c>
      <c r="K12" s="49">
        <v>236.38205508834398</v>
      </c>
      <c r="L12" s="49">
        <v>247.23307651904199</v>
      </c>
      <c r="M12" s="49">
        <v>245.95648576248928</v>
      </c>
      <c r="N12" s="49">
        <v>245.42457294725901</v>
      </c>
      <c r="O12" s="49">
        <v>229.21159254817411</v>
      </c>
      <c r="P12" s="49">
        <v>196.68359434830924</v>
      </c>
      <c r="Q12" s="49">
        <v>181.70254996072032</v>
      </c>
      <c r="R12" s="49">
        <v>175.82181514889177</v>
      </c>
      <c r="S12" s="49">
        <v>167.5294653782054</v>
      </c>
      <c r="T12" s="49">
        <v>161.57377807756572</v>
      </c>
      <c r="U12" s="49">
        <v>162.57825149733142</v>
      </c>
      <c r="V12" s="49">
        <v>169.5719228246376</v>
      </c>
      <c r="W12" s="49">
        <v>174.31211821228354</v>
      </c>
      <c r="X12" s="49">
        <v>183.56114178260384</v>
      </c>
      <c r="Y12" s="49">
        <v>180.68666524995999</v>
      </c>
      <c r="Z12" s="49">
        <v>174.87494112839917</v>
      </c>
      <c r="AA12" s="49">
        <v>174.84020040119273</v>
      </c>
      <c r="AB12" s="49">
        <v>173.83634508962209</v>
      </c>
      <c r="AC12" s="49">
        <v>180.96596687740515</v>
      </c>
      <c r="AD12" s="49">
        <v>178.73535250655991</v>
      </c>
      <c r="AE12" s="49">
        <v>197.27078432050931</v>
      </c>
      <c r="AF12" s="49">
        <v>146.56006616582809</v>
      </c>
      <c r="AG12" s="49">
        <v>193.28246757726268</v>
      </c>
      <c r="AH12" s="49">
        <v>128.88977451120306</v>
      </c>
      <c r="AI12" s="49">
        <v>181.33577446287103</v>
      </c>
      <c r="AJ12" s="49">
        <v>176.84605016436333</v>
      </c>
      <c r="AK12" s="49">
        <v>179.72901768126755</v>
      </c>
      <c r="AL12" s="49">
        <v>179.44669836033211</v>
      </c>
      <c r="AM12" s="49">
        <v>182.76036305170388</v>
      </c>
      <c r="AN12" s="49">
        <v>178.74567104210078</v>
      </c>
      <c r="AO12" s="49">
        <v>181.62269353496401</v>
      </c>
      <c r="AP12" s="49">
        <v>183.23028188770735</v>
      </c>
      <c r="AQ12" s="49">
        <v>187.46027037413299</v>
      </c>
    </row>
    <row r="13" spans="1:43" s="49" customFormat="1" ht="11.25" x14ac:dyDescent="0.2">
      <c r="A13" s="49" t="s">
        <v>70</v>
      </c>
      <c r="B13" s="49">
        <v>9.3693000155463011</v>
      </c>
      <c r="C13" s="49">
        <v>9.3693000155463011</v>
      </c>
      <c r="D13" s="49">
        <v>9.3693000155463011</v>
      </c>
      <c r="E13" s="49">
        <v>9.3693000155463011</v>
      </c>
      <c r="F13" s="49">
        <v>9.3693000155463011</v>
      </c>
      <c r="G13" s="49">
        <v>9.3693000155463011</v>
      </c>
      <c r="H13" s="49">
        <v>9.3693000155463011</v>
      </c>
      <c r="I13" s="49">
        <v>9.3693000155463011</v>
      </c>
      <c r="J13" s="49">
        <v>9.3693000155463011</v>
      </c>
      <c r="K13" s="49">
        <v>9.3693000155463011</v>
      </c>
      <c r="L13" s="49">
        <v>9.3215876239167752</v>
      </c>
      <c r="M13" s="49">
        <v>9.3569301362349417</v>
      </c>
      <c r="N13" s="49">
        <v>9.418779532791735</v>
      </c>
      <c r="O13" s="49">
        <v>9.1896811388810757</v>
      </c>
      <c r="P13" s="49">
        <v>9.2801329165358108</v>
      </c>
      <c r="Q13" s="49">
        <v>9.257739609180188</v>
      </c>
      <c r="R13" s="49">
        <v>9.5511946951440798</v>
      </c>
      <c r="S13" s="49">
        <v>9.6725910038727143</v>
      </c>
      <c r="T13" s="49">
        <v>9.690112589786537</v>
      </c>
      <c r="U13" s="49">
        <v>9.6254034956282641</v>
      </c>
      <c r="V13" s="49">
        <v>9.4801113985777086</v>
      </c>
      <c r="W13" s="49">
        <v>9.5965385393378213</v>
      </c>
      <c r="X13" s="49">
        <v>10.06670103053991</v>
      </c>
      <c r="Y13" s="49">
        <v>9.4566306423398636</v>
      </c>
      <c r="Z13" s="49">
        <v>9.150520890928572</v>
      </c>
      <c r="AA13" s="49">
        <v>9.2266895960334097</v>
      </c>
      <c r="AB13" s="49">
        <v>8.8224532337437562</v>
      </c>
      <c r="AC13" s="49">
        <v>8.5569081754565648</v>
      </c>
      <c r="AD13" s="49">
        <v>14.122100897240562</v>
      </c>
      <c r="AE13" s="49">
        <v>14.667374166161309</v>
      </c>
      <c r="AF13" s="49">
        <v>7.6458556501548003</v>
      </c>
      <c r="AG13" s="49">
        <v>3.4607073329007134</v>
      </c>
      <c r="AH13" s="49">
        <v>6.2085052023705298</v>
      </c>
      <c r="AI13" s="49">
        <v>10.210208230274587</v>
      </c>
      <c r="AJ13" s="49">
        <v>10.225293699450521</v>
      </c>
      <c r="AK13" s="49">
        <v>10.217663611830533</v>
      </c>
      <c r="AL13" s="49">
        <v>10.029806620587287</v>
      </c>
      <c r="AM13" s="49">
        <v>9.8703621227771876</v>
      </c>
      <c r="AN13" s="49">
        <v>9.8575947736067135</v>
      </c>
      <c r="AO13" s="49">
        <v>9.8837618208628975</v>
      </c>
      <c r="AP13" s="49">
        <v>9.9492618391527756</v>
      </c>
      <c r="AQ13" s="49">
        <v>10.123074328303691</v>
      </c>
    </row>
    <row r="14" spans="1:43" s="49" customFormat="1" ht="11.25" x14ac:dyDescent="0.2">
      <c r="A14" s="49" t="s">
        <v>84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1.8600000000000002E-2</v>
      </c>
      <c r="AD14" s="49">
        <v>5.2800000000000007E-2</v>
      </c>
      <c r="AE14" s="49">
        <v>3.3000000000000002E-2</v>
      </c>
      <c r="AF14" s="49">
        <v>4.8000000000000001E-2</v>
      </c>
      <c r="AG14" s="49">
        <v>3.0600000000000002E-2</v>
      </c>
      <c r="AH14" s="49">
        <v>2.2799999999999997E-2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</row>
    <row r="15" spans="1:43" s="49" customFormat="1" ht="11.25" x14ac:dyDescent="0.2">
      <c r="A15" s="49" t="s">
        <v>71</v>
      </c>
      <c r="B15" s="49">
        <v>251.19476130834013</v>
      </c>
      <c r="C15" s="49">
        <v>240.52995831846476</v>
      </c>
      <c r="D15" s="49">
        <v>235.20907033412485</v>
      </c>
      <c r="E15" s="49">
        <v>230.18660705726205</v>
      </c>
      <c r="F15" s="49">
        <v>225.16414378042055</v>
      </c>
      <c r="G15" s="49">
        <v>224.22323258714604</v>
      </c>
      <c r="H15" s="49">
        <v>226.38401438210249</v>
      </c>
      <c r="I15" s="49">
        <v>218.83014762362666</v>
      </c>
      <c r="J15" s="49">
        <v>222.5358714883908</v>
      </c>
      <c r="K15" s="49">
        <v>220.04994290418222</v>
      </c>
      <c r="L15" s="49">
        <v>215.59916491839363</v>
      </c>
      <c r="M15" s="49">
        <v>212.71313595199098</v>
      </c>
      <c r="N15" s="49">
        <v>205.6174699612408</v>
      </c>
      <c r="O15" s="49">
        <v>235.56927487915848</v>
      </c>
      <c r="P15" s="49">
        <v>224.31314764782459</v>
      </c>
      <c r="Q15" s="49">
        <v>234.22694439165338</v>
      </c>
      <c r="R15" s="49">
        <v>220.58417673645184</v>
      </c>
      <c r="S15" s="49">
        <v>227.54589182562071</v>
      </c>
      <c r="T15" s="49">
        <v>214.43102115206551</v>
      </c>
      <c r="U15" s="49">
        <v>213.02553388107003</v>
      </c>
      <c r="V15" s="49">
        <v>202.67048673052071</v>
      </c>
      <c r="W15" s="49">
        <v>198.49000795983451</v>
      </c>
      <c r="X15" s="49">
        <v>194.10262594466852</v>
      </c>
      <c r="Y15" s="49">
        <v>184.34258723598106</v>
      </c>
      <c r="Z15" s="49">
        <v>179.81630049670846</v>
      </c>
      <c r="AA15" s="49">
        <v>175.85906898670885</v>
      </c>
      <c r="AB15" s="49">
        <v>170.27844114434836</v>
      </c>
      <c r="AC15" s="49">
        <v>132.63072294274227</v>
      </c>
      <c r="AD15" s="49">
        <v>154.49308049223322</v>
      </c>
      <c r="AE15" s="49">
        <v>161.47423885163951</v>
      </c>
      <c r="AF15" s="49">
        <v>194.14866355472699</v>
      </c>
      <c r="AG15" s="49">
        <v>148.65683506246393</v>
      </c>
      <c r="AH15" s="49">
        <v>171.44626694743454</v>
      </c>
      <c r="AI15" s="49">
        <v>152.67504779275887</v>
      </c>
      <c r="AJ15" s="49">
        <v>150.18111061110389</v>
      </c>
      <c r="AK15" s="49">
        <v>148.14608925798541</v>
      </c>
      <c r="AL15" s="49">
        <v>146.02353156827763</v>
      </c>
      <c r="AM15" s="49">
        <v>144.65576418849585</v>
      </c>
      <c r="AN15" s="49">
        <v>142.35006859048252</v>
      </c>
      <c r="AO15" s="49">
        <v>139.08763069295179</v>
      </c>
      <c r="AP15" s="49">
        <v>136.60243347272996</v>
      </c>
      <c r="AQ15" s="49">
        <v>134.73481322214616</v>
      </c>
    </row>
    <row r="16" spans="1:43" s="49" customFormat="1" ht="11.25" x14ac:dyDescent="0.2">
      <c r="A16" s="49" t="s">
        <v>85</v>
      </c>
      <c r="B16" s="49">
        <v>535.24197858599234</v>
      </c>
      <c r="C16" s="49">
        <v>539.64442535305136</v>
      </c>
      <c r="D16" s="49">
        <v>533.35130363574547</v>
      </c>
      <c r="E16" s="49">
        <v>530.87664916155791</v>
      </c>
      <c r="F16" s="49">
        <v>527.97192841084279</v>
      </c>
      <c r="G16" s="49">
        <v>541.06362756899694</v>
      </c>
      <c r="H16" s="49">
        <v>536.36176757144653</v>
      </c>
      <c r="I16" s="49">
        <v>532.69663619485345</v>
      </c>
      <c r="J16" s="49">
        <v>555.85282652979242</v>
      </c>
      <c r="K16" s="49">
        <v>533.09527645462811</v>
      </c>
      <c r="L16" s="49">
        <v>550.36110948121677</v>
      </c>
      <c r="M16" s="49">
        <v>542.30400667648507</v>
      </c>
      <c r="N16" s="49">
        <v>532.25510478360422</v>
      </c>
      <c r="O16" s="49">
        <v>538.0055119620597</v>
      </c>
      <c r="P16" s="49">
        <v>516.87967050668919</v>
      </c>
      <c r="Q16" s="49">
        <v>495.27535373701591</v>
      </c>
      <c r="R16" s="49">
        <v>510.1653375095724</v>
      </c>
      <c r="S16" s="49">
        <v>462.53360527973791</v>
      </c>
      <c r="T16" s="49">
        <v>467.48218570092843</v>
      </c>
      <c r="U16" s="49">
        <v>426.93167292957219</v>
      </c>
      <c r="V16" s="49">
        <v>437.83281677236494</v>
      </c>
      <c r="W16" s="49">
        <v>433.89171845972112</v>
      </c>
      <c r="X16" s="49">
        <v>429.96270380720455</v>
      </c>
      <c r="Y16" s="49">
        <v>425.69122359765845</v>
      </c>
      <c r="Z16" s="49">
        <v>422.43859003450154</v>
      </c>
      <c r="AA16" s="49">
        <v>415.50473060257656</v>
      </c>
      <c r="AB16" s="49">
        <v>401.27870483310738</v>
      </c>
      <c r="AC16" s="49">
        <v>231.36</v>
      </c>
      <c r="AD16" s="49">
        <v>414.8</v>
      </c>
      <c r="AE16" s="49">
        <v>532.90250000000003</v>
      </c>
      <c r="AF16" s="49">
        <v>398.125</v>
      </c>
      <c r="AG16" s="49">
        <v>270.70999999999998</v>
      </c>
      <c r="AH16" s="49">
        <v>235.51999999999998</v>
      </c>
      <c r="AI16" s="49">
        <v>287.61131775111795</v>
      </c>
      <c r="AJ16" s="49">
        <v>280.18202386574183</v>
      </c>
      <c r="AK16" s="49">
        <v>272.50630175646444</v>
      </c>
      <c r="AL16" s="49">
        <v>264.58415142328801</v>
      </c>
      <c r="AM16" s="49">
        <v>256.41557286621065</v>
      </c>
      <c r="AN16" s="49">
        <v>248.00056608523525</v>
      </c>
      <c r="AO16" s="49">
        <v>239.33056316043712</v>
      </c>
      <c r="AP16" s="49">
        <v>230.43126785158228</v>
      </c>
      <c r="AQ16" s="49">
        <v>220.22507296130499</v>
      </c>
    </row>
    <row r="17" spans="1:43" s="49" customFormat="1" ht="11.25" x14ac:dyDescent="0.2">
      <c r="A17" s="49" t="s">
        <v>75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33.049653972260003</v>
      </c>
      <c r="AD17" s="49">
        <v>60.801542611578853</v>
      </c>
      <c r="AE17" s="49">
        <v>50.211229591880489</v>
      </c>
      <c r="AF17" s="49">
        <v>43.152005469986769</v>
      </c>
      <c r="AG17" s="49">
        <v>51.285632898659003</v>
      </c>
      <c r="AH17" s="49">
        <v>53.243611413820148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</row>
    <row r="18" spans="1:43" s="49" customFormat="1" ht="11.25" x14ac:dyDescent="0.2">
      <c r="A18" s="33" t="s">
        <v>41</v>
      </c>
      <c r="B18" s="33">
        <v>2473</v>
      </c>
      <c r="C18" s="33">
        <v>2473</v>
      </c>
      <c r="D18" s="33">
        <v>2468</v>
      </c>
      <c r="E18" s="33">
        <v>2467</v>
      </c>
      <c r="F18" s="33">
        <v>2466</v>
      </c>
      <c r="G18" s="33">
        <v>2466</v>
      </c>
      <c r="H18" s="33">
        <v>2507</v>
      </c>
      <c r="I18" s="33">
        <v>2504</v>
      </c>
      <c r="J18" s="33">
        <v>2508</v>
      </c>
      <c r="K18" s="33">
        <v>2472</v>
      </c>
      <c r="L18" s="33">
        <v>2509</v>
      </c>
      <c r="M18" s="33">
        <v>2521</v>
      </c>
      <c r="N18" s="33">
        <v>2527</v>
      </c>
      <c r="O18" s="33">
        <v>2610</v>
      </c>
      <c r="P18" s="33">
        <v>2562</v>
      </c>
      <c r="Q18" s="33">
        <v>2570</v>
      </c>
      <c r="R18" s="33">
        <v>2597</v>
      </c>
      <c r="S18" s="33">
        <v>2584</v>
      </c>
      <c r="T18" s="33">
        <v>2607</v>
      </c>
      <c r="U18" s="33">
        <v>2594</v>
      </c>
      <c r="V18" s="33">
        <v>2606</v>
      </c>
      <c r="W18" s="33">
        <v>2602</v>
      </c>
      <c r="X18" s="33">
        <v>2596</v>
      </c>
      <c r="Y18" s="33">
        <v>2578</v>
      </c>
      <c r="Z18" s="33">
        <v>2561</v>
      </c>
      <c r="AA18" s="33">
        <v>2592</v>
      </c>
      <c r="AB18" s="33">
        <v>2618</v>
      </c>
      <c r="AC18" s="33">
        <v>2446</v>
      </c>
      <c r="AD18" s="33">
        <v>3204</v>
      </c>
      <c r="AE18" s="33">
        <v>3328</v>
      </c>
      <c r="AF18" s="33">
        <v>2885</v>
      </c>
      <c r="AG18" s="33">
        <v>2589</v>
      </c>
      <c r="AH18" s="33">
        <v>2313</v>
      </c>
      <c r="AI18" s="33">
        <v>2420</v>
      </c>
      <c r="AJ18" s="33">
        <v>2087</v>
      </c>
      <c r="AK18" s="33">
        <v>2131</v>
      </c>
      <c r="AL18" s="33">
        <v>2387</v>
      </c>
      <c r="AM18" s="33">
        <v>2604</v>
      </c>
      <c r="AN18" s="33">
        <v>2610</v>
      </c>
      <c r="AO18" s="33">
        <v>2626</v>
      </c>
      <c r="AP18" s="33">
        <v>2639</v>
      </c>
      <c r="AQ18" s="33">
        <v>2650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2"/>
  <sheetViews>
    <sheetView workbookViewId="0">
      <selection activeCell="L33" sqref="L33"/>
    </sheetView>
  </sheetViews>
  <sheetFormatPr defaultRowHeight="12.75" x14ac:dyDescent="0.2"/>
  <cols>
    <col min="1" max="1" width="22.28515625" customWidth="1"/>
    <col min="4" max="7" width="9.140625" customWidth="1"/>
    <col min="9" max="12" width="9.140625" customWidth="1"/>
    <col min="14" max="17" width="9.140625" customWidth="1"/>
    <col min="19" max="22" width="9.140625" customWidth="1"/>
    <col min="24" max="27" width="9.140625" customWidth="1"/>
    <col min="29" max="32" width="9.140625" customWidth="1"/>
    <col min="34" max="37" width="9.140625" customWidth="1"/>
  </cols>
  <sheetData>
    <row r="1" spans="1:44" ht="18.75" x14ac:dyDescent="0.3">
      <c r="A1" s="14" t="s">
        <v>151</v>
      </c>
    </row>
    <row r="2" spans="1:44" ht="13.5" x14ac:dyDescent="0.25">
      <c r="A2" s="9"/>
    </row>
    <row r="3" spans="1:44" s="17" customFormat="1" ht="11.25" x14ac:dyDescent="0.2">
      <c r="A3" s="15"/>
      <c r="B3" s="15" t="s">
        <v>32</v>
      </c>
      <c r="C3" s="15">
        <v>1980</v>
      </c>
      <c r="D3" s="15">
        <v>1981</v>
      </c>
      <c r="E3" s="15">
        <v>1982</v>
      </c>
      <c r="F3" s="15">
        <v>1983</v>
      </c>
      <c r="G3" s="15">
        <v>1984</v>
      </c>
      <c r="H3" s="15">
        <v>1985</v>
      </c>
      <c r="I3" s="15">
        <v>1986</v>
      </c>
      <c r="J3" s="15">
        <v>1987</v>
      </c>
      <c r="K3" s="15">
        <v>1988</v>
      </c>
      <c r="L3" s="15">
        <v>1989</v>
      </c>
      <c r="M3" s="15">
        <v>1990</v>
      </c>
      <c r="N3" s="15">
        <v>1991</v>
      </c>
      <c r="O3" s="15">
        <v>1992</v>
      </c>
      <c r="P3" s="15">
        <v>1993</v>
      </c>
      <c r="Q3" s="15">
        <v>1994</v>
      </c>
      <c r="R3" s="15">
        <v>1995</v>
      </c>
      <c r="S3" s="15">
        <v>1996</v>
      </c>
      <c r="T3" s="15">
        <v>1997</v>
      </c>
      <c r="U3" s="15">
        <v>1998</v>
      </c>
      <c r="V3" s="15">
        <v>1999</v>
      </c>
      <c r="W3" s="15">
        <v>2000</v>
      </c>
      <c r="X3" s="15">
        <v>2001</v>
      </c>
      <c r="Y3" s="15">
        <v>2002</v>
      </c>
      <c r="Z3" s="15">
        <v>2003</v>
      </c>
      <c r="AA3" s="15">
        <v>2004</v>
      </c>
      <c r="AB3" s="15">
        <v>2005</v>
      </c>
      <c r="AC3" s="15">
        <v>2006</v>
      </c>
      <c r="AD3" s="15">
        <v>2007</v>
      </c>
      <c r="AE3" s="15">
        <v>2008</v>
      </c>
      <c r="AF3" s="15">
        <v>2009</v>
      </c>
      <c r="AG3" s="15">
        <v>2010</v>
      </c>
      <c r="AH3" s="15">
        <v>2011</v>
      </c>
      <c r="AI3" s="15">
        <v>2012</v>
      </c>
      <c r="AJ3" s="15">
        <v>2013</v>
      </c>
      <c r="AK3" s="15">
        <v>2014</v>
      </c>
      <c r="AL3" s="15">
        <v>2015</v>
      </c>
      <c r="AM3" s="15">
        <v>2016</v>
      </c>
      <c r="AN3" s="15">
        <v>2017</v>
      </c>
      <c r="AO3" s="15">
        <v>2018</v>
      </c>
      <c r="AP3" s="15">
        <v>2019</v>
      </c>
      <c r="AQ3" s="15">
        <v>2020</v>
      </c>
      <c r="AR3" s="15">
        <v>2021</v>
      </c>
    </row>
    <row r="4" spans="1:44" s="17" customFormat="1" ht="11.25" x14ac:dyDescent="0.2">
      <c r="A4" s="17" t="s">
        <v>26</v>
      </c>
      <c r="B4" s="17" t="s">
        <v>115</v>
      </c>
      <c r="C4" s="100">
        <v>12.05</v>
      </c>
      <c r="D4" s="100">
        <v>12.06</v>
      </c>
      <c r="E4" s="100">
        <v>12.045</v>
      </c>
      <c r="F4" s="100">
        <v>12.05</v>
      </c>
      <c r="G4" s="100">
        <v>12.05</v>
      </c>
      <c r="H4" s="100">
        <v>12.33</v>
      </c>
      <c r="I4" s="100">
        <v>12.535</v>
      </c>
      <c r="J4" s="100">
        <v>12.52</v>
      </c>
      <c r="K4" s="100">
        <v>12.540000000000001</v>
      </c>
      <c r="L4" s="100">
        <v>12.36</v>
      </c>
      <c r="M4" s="100">
        <v>12.545</v>
      </c>
      <c r="N4" s="100">
        <v>12.605</v>
      </c>
      <c r="O4" s="100">
        <v>12.635</v>
      </c>
      <c r="P4" s="100">
        <v>13.05</v>
      </c>
      <c r="Q4" s="100">
        <v>12.81</v>
      </c>
      <c r="R4" s="100">
        <v>12.85</v>
      </c>
      <c r="S4" s="100">
        <v>12.984999999999999</v>
      </c>
      <c r="T4" s="100">
        <v>12.92</v>
      </c>
      <c r="U4" s="100">
        <v>13.035</v>
      </c>
      <c r="V4" s="100">
        <v>12.97</v>
      </c>
      <c r="W4" s="100">
        <v>13.030000000000001</v>
      </c>
      <c r="X4" s="100">
        <v>13.01</v>
      </c>
      <c r="Y4" s="100">
        <v>12.98</v>
      </c>
      <c r="Z4" s="100">
        <v>12.89</v>
      </c>
      <c r="AA4" s="100">
        <v>12.805</v>
      </c>
      <c r="AB4" s="100">
        <v>12.96</v>
      </c>
      <c r="AC4" s="100">
        <v>13.09</v>
      </c>
      <c r="AD4" s="100">
        <v>12.23</v>
      </c>
      <c r="AE4" s="100">
        <v>16.02</v>
      </c>
      <c r="AF4" s="100">
        <v>16.64</v>
      </c>
      <c r="AG4" s="100">
        <v>14.425000000000001</v>
      </c>
      <c r="AH4" s="100">
        <v>12.945</v>
      </c>
      <c r="AI4" s="100">
        <v>11.565</v>
      </c>
      <c r="AJ4" s="100">
        <v>12.1</v>
      </c>
      <c r="AK4" s="100">
        <v>10.435</v>
      </c>
      <c r="AL4" s="100">
        <v>10.654999999999999</v>
      </c>
      <c r="AM4" s="100">
        <v>11.935</v>
      </c>
      <c r="AN4" s="100">
        <v>13.02</v>
      </c>
      <c r="AO4" s="100">
        <v>13.05</v>
      </c>
      <c r="AP4" s="100">
        <v>13.13</v>
      </c>
      <c r="AQ4" s="100">
        <v>13.195</v>
      </c>
      <c r="AR4" s="100">
        <v>13.25</v>
      </c>
    </row>
    <row r="5" spans="1:44" s="17" customFormat="1" ht="11.25" x14ac:dyDescent="0.2">
      <c r="A5" s="17" t="s">
        <v>27</v>
      </c>
      <c r="B5" s="17" t="s">
        <v>115</v>
      </c>
      <c r="C5" s="58"/>
      <c r="D5" s="58"/>
      <c r="E5" s="58"/>
      <c r="F5" s="58"/>
      <c r="G5" s="58"/>
      <c r="H5" s="58">
        <v>4.9320000000000004</v>
      </c>
      <c r="I5" s="58">
        <v>5.0140000000000002</v>
      </c>
      <c r="J5" s="58">
        <v>5.008</v>
      </c>
      <c r="K5" s="58">
        <v>5.016</v>
      </c>
      <c r="L5" s="58">
        <v>4.944</v>
      </c>
      <c r="M5" s="58">
        <v>5.0179999999999998</v>
      </c>
      <c r="N5" s="58">
        <v>5.0419999999999998</v>
      </c>
      <c r="O5" s="58">
        <v>5.0540000000000003</v>
      </c>
      <c r="P5" s="58">
        <v>5.22</v>
      </c>
      <c r="Q5" s="58">
        <v>5.1239999999999997</v>
      </c>
      <c r="R5" s="58">
        <v>5.14</v>
      </c>
      <c r="S5" s="58">
        <v>5.194</v>
      </c>
      <c r="T5" s="58">
        <v>5.1680000000000001</v>
      </c>
      <c r="U5" s="58">
        <v>5.2140000000000004</v>
      </c>
      <c r="V5" s="58">
        <v>5.1879999999999997</v>
      </c>
      <c r="W5" s="58">
        <v>5.2119999999999997</v>
      </c>
      <c r="X5" s="58">
        <v>5.2039999999999997</v>
      </c>
      <c r="Y5" s="58">
        <v>5.1920000000000002</v>
      </c>
      <c r="Z5" s="58">
        <v>5.1559999999999997</v>
      </c>
      <c r="AA5" s="58">
        <v>5.1219999999999999</v>
      </c>
      <c r="AB5" s="58">
        <v>5.1840000000000002</v>
      </c>
      <c r="AC5" s="58">
        <v>5.2359999999999998</v>
      </c>
      <c r="AD5" s="58">
        <v>4.8920000000000003</v>
      </c>
      <c r="AE5" s="58">
        <v>6.4080000000000004</v>
      </c>
      <c r="AF5" s="58">
        <v>6.6560000000000006</v>
      </c>
      <c r="AG5" s="58">
        <v>5.7700000000000005</v>
      </c>
      <c r="AH5" s="58">
        <v>5.1779999999999999</v>
      </c>
      <c r="AI5" s="58">
        <v>4.6260000000000003</v>
      </c>
      <c r="AJ5" s="58">
        <v>4.84</v>
      </c>
      <c r="AK5" s="58">
        <v>4.1740000000000004</v>
      </c>
      <c r="AL5" s="58">
        <v>4.2620000000000005</v>
      </c>
      <c r="AM5" s="58">
        <v>4.774</v>
      </c>
      <c r="AN5" s="58">
        <v>5.2080000000000002</v>
      </c>
      <c r="AO5" s="58">
        <v>5.22</v>
      </c>
      <c r="AP5" s="58">
        <v>5.2519999999999998</v>
      </c>
      <c r="AQ5" s="58">
        <v>5.2780000000000005</v>
      </c>
      <c r="AR5" s="58">
        <v>5.3</v>
      </c>
    </row>
    <row r="6" spans="1:44" s="17" customFormat="1" ht="11.25" x14ac:dyDescent="0.2">
      <c r="A6" s="17" t="s">
        <v>5</v>
      </c>
      <c r="B6" s="17" t="s">
        <v>115</v>
      </c>
      <c r="C6" s="58"/>
      <c r="D6" s="58"/>
      <c r="E6" s="58"/>
      <c r="F6" s="58"/>
      <c r="G6" s="58"/>
      <c r="H6" s="58">
        <v>20.961000000000002</v>
      </c>
      <c r="I6" s="58">
        <v>21.3095</v>
      </c>
      <c r="J6" s="58">
        <v>21.283999999999999</v>
      </c>
      <c r="K6" s="58">
        <v>21.318000000000001</v>
      </c>
      <c r="L6" s="58">
        <v>21.012</v>
      </c>
      <c r="M6" s="58">
        <v>21.326499999999999</v>
      </c>
      <c r="N6" s="58">
        <v>21.4285</v>
      </c>
      <c r="O6" s="58">
        <v>21.479500000000002</v>
      </c>
      <c r="P6" s="58">
        <v>22.184999999999999</v>
      </c>
      <c r="Q6" s="58">
        <v>21.777000000000001</v>
      </c>
      <c r="R6" s="58">
        <v>21.844999999999999</v>
      </c>
      <c r="S6" s="58">
        <v>22.0745</v>
      </c>
      <c r="T6" s="58">
        <v>21.964000000000002</v>
      </c>
      <c r="U6" s="58">
        <v>22.159500000000001</v>
      </c>
      <c r="V6" s="58">
        <v>22.048999999999999</v>
      </c>
      <c r="W6" s="58">
        <v>22.151</v>
      </c>
      <c r="X6" s="58">
        <v>22.117000000000001</v>
      </c>
      <c r="Y6" s="58">
        <v>22.065999999999999</v>
      </c>
      <c r="Z6" s="58">
        <v>21.913</v>
      </c>
      <c r="AA6" s="58">
        <v>21.7685</v>
      </c>
      <c r="AB6" s="58">
        <v>22.032</v>
      </c>
      <c r="AC6" s="58">
        <v>22.253</v>
      </c>
      <c r="AD6" s="58">
        <v>20.791</v>
      </c>
      <c r="AE6" s="58">
        <v>27.234000000000002</v>
      </c>
      <c r="AF6" s="58">
        <v>28.288</v>
      </c>
      <c r="AG6" s="58">
        <v>24.522500000000001</v>
      </c>
      <c r="AH6" s="58">
        <v>22.006499999999999</v>
      </c>
      <c r="AI6" s="58">
        <v>19.660499999999999</v>
      </c>
      <c r="AJ6" s="58">
        <v>20.57</v>
      </c>
      <c r="AK6" s="58">
        <v>17.7395</v>
      </c>
      <c r="AL6" s="58">
        <v>18.113500000000002</v>
      </c>
      <c r="AM6" s="58">
        <v>20.2895</v>
      </c>
      <c r="AN6" s="58">
        <v>22.134</v>
      </c>
      <c r="AO6" s="58">
        <v>22.184999999999999</v>
      </c>
      <c r="AP6" s="58">
        <v>22.321000000000002</v>
      </c>
      <c r="AQ6" s="58">
        <v>22.4315</v>
      </c>
      <c r="AR6" s="58">
        <v>22.525000000000002</v>
      </c>
    </row>
    <row r="7" spans="1:44" s="17" customFormat="1" ht="11.25" x14ac:dyDescent="0.2">
      <c r="A7" s="17" t="s">
        <v>6</v>
      </c>
      <c r="B7" s="17" t="s">
        <v>115</v>
      </c>
      <c r="C7" s="58"/>
      <c r="D7" s="58"/>
      <c r="E7" s="58"/>
      <c r="F7" s="58"/>
      <c r="G7" s="58"/>
      <c r="H7" s="58">
        <v>155.358</v>
      </c>
      <c r="I7" s="58">
        <v>157.941</v>
      </c>
      <c r="J7" s="58">
        <v>157.75200000000001</v>
      </c>
      <c r="K7" s="58">
        <v>158.00399999999999</v>
      </c>
      <c r="L7" s="58">
        <v>155.73599999999999</v>
      </c>
      <c r="M7" s="58">
        <v>158.06700000000001</v>
      </c>
      <c r="N7" s="58">
        <v>158.82300000000001</v>
      </c>
      <c r="O7" s="58">
        <v>159.20099999999999</v>
      </c>
      <c r="P7" s="58">
        <v>164.43</v>
      </c>
      <c r="Q7" s="58">
        <v>161.40600000000001</v>
      </c>
      <c r="R7" s="58">
        <v>161.91</v>
      </c>
      <c r="S7" s="58">
        <v>163.61099999999999</v>
      </c>
      <c r="T7" s="58">
        <v>162.792</v>
      </c>
      <c r="U7" s="58">
        <v>164.24100000000001</v>
      </c>
      <c r="V7" s="58">
        <v>163.422</v>
      </c>
      <c r="W7" s="58">
        <v>164.178</v>
      </c>
      <c r="X7" s="58">
        <v>163.92600000000002</v>
      </c>
      <c r="Y7" s="58">
        <v>163.548</v>
      </c>
      <c r="Z7" s="58">
        <v>162.41400000000002</v>
      </c>
      <c r="AA7" s="58">
        <v>161.34299999999999</v>
      </c>
      <c r="AB7" s="58">
        <v>163.29599999999999</v>
      </c>
      <c r="AC7" s="58">
        <v>164.934</v>
      </c>
      <c r="AD7" s="58">
        <v>154.09800000000001</v>
      </c>
      <c r="AE7" s="58">
        <v>201.852</v>
      </c>
      <c r="AF7" s="58">
        <v>209.66400000000002</v>
      </c>
      <c r="AG7" s="58">
        <v>181.755</v>
      </c>
      <c r="AH7" s="58">
        <v>163.107</v>
      </c>
      <c r="AI7" s="58">
        <v>145.71899999999999</v>
      </c>
      <c r="AJ7" s="58">
        <v>152.46</v>
      </c>
      <c r="AK7" s="58">
        <v>131.48099999999999</v>
      </c>
      <c r="AL7" s="58">
        <v>134.25300000000001</v>
      </c>
      <c r="AM7" s="58">
        <v>150.381</v>
      </c>
      <c r="AN7" s="58">
        <v>164.05199999999999</v>
      </c>
      <c r="AO7" s="58">
        <v>164.43</v>
      </c>
      <c r="AP7" s="58">
        <v>165.43800000000002</v>
      </c>
      <c r="AQ7" s="58">
        <v>166.25700000000001</v>
      </c>
      <c r="AR7" s="58">
        <v>166.95000000000002</v>
      </c>
    </row>
    <row r="8" spans="1:44" s="17" customFormat="1" ht="11.25" x14ac:dyDescent="0.2">
      <c r="A8" s="17" t="s">
        <v>7</v>
      </c>
      <c r="B8" s="17" t="s">
        <v>115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>
        <v>95.341999999999999</v>
      </c>
      <c r="N8" s="58">
        <v>95.798000000000002</v>
      </c>
      <c r="O8" s="58">
        <v>96.025999999999996</v>
      </c>
      <c r="P8" s="58">
        <v>99.18</v>
      </c>
      <c r="Q8" s="58">
        <v>97.356000000000009</v>
      </c>
      <c r="R8" s="58">
        <v>97.66</v>
      </c>
      <c r="S8" s="58">
        <v>98.686000000000007</v>
      </c>
      <c r="T8" s="58">
        <v>98.192000000000007</v>
      </c>
      <c r="U8" s="58">
        <v>99.066000000000003</v>
      </c>
      <c r="V8" s="58">
        <v>98.572000000000003</v>
      </c>
      <c r="W8" s="58">
        <v>99.028000000000006</v>
      </c>
      <c r="X8" s="58">
        <v>98.876000000000005</v>
      </c>
      <c r="Y8" s="58">
        <v>98.647999999999996</v>
      </c>
      <c r="Z8" s="58">
        <v>97.963999999999999</v>
      </c>
      <c r="AA8" s="58">
        <v>97.317999999999998</v>
      </c>
      <c r="AB8" s="58">
        <v>98.495999999999995</v>
      </c>
      <c r="AC8" s="58">
        <v>99.484000000000009</v>
      </c>
      <c r="AD8" s="58">
        <v>92.948000000000008</v>
      </c>
      <c r="AE8" s="58">
        <v>121.75200000000001</v>
      </c>
      <c r="AF8" s="58">
        <v>126.464</v>
      </c>
      <c r="AG8" s="58">
        <v>109.63</v>
      </c>
      <c r="AH8" s="58">
        <v>98.382000000000005</v>
      </c>
      <c r="AI8" s="58">
        <v>87.894000000000005</v>
      </c>
      <c r="AJ8" s="58">
        <v>91.960000000000008</v>
      </c>
      <c r="AK8" s="58">
        <v>79.305999999999997</v>
      </c>
      <c r="AL8" s="58">
        <v>80.978000000000009</v>
      </c>
      <c r="AM8" s="58">
        <v>90.706000000000003</v>
      </c>
      <c r="AN8" s="58">
        <v>98.951999999999998</v>
      </c>
      <c r="AO8" s="58">
        <v>99.18</v>
      </c>
      <c r="AP8" s="58">
        <v>99.787999999999997</v>
      </c>
      <c r="AQ8" s="58">
        <v>100.282</v>
      </c>
      <c r="AR8" s="58">
        <v>100.7</v>
      </c>
    </row>
    <row r="9" spans="1:44" s="17" customFormat="1" ht="11.25" x14ac:dyDescent="0.2">
      <c r="A9" s="17" t="s">
        <v>28</v>
      </c>
      <c r="B9" s="17" t="s">
        <v>115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>
        <v>95.341999999999999</v>
      </c>
      <c r="N9" s="58">
        <v>95.798000000000002</v>
      </c>
      <c r="O9" s="58">
        <v>96.025999999999996</v>
      </c>
      <c r="P9" s="58">
        <v>99.18</v>
      </c>
      <c r="Q9" s="58">
        <v>97.356000000000009</v>
      </c>
      <c r="R9" s="58">
        <v>97.66</v>
      </c>
      <c r="S9" s="58">
        <v>98.686000000000007</v>
      </c>
      <c r="T9" s="58">
        <v>98.192000000000007</v>
      </c>
      <c r="U9" s="58">
        <v>99.066000000000003</v>
      </c>
      <c r="V9" s="58">
        <v>98.572000000000003</v>
      </c>
      <c r="W9" s="58">
        <v>99.028000000000006</v>
      </c>
      <c r="X9" s="58">
        <v>98.876000000000005</v>
      </c>
      <c r="Y9" s="58">
        <v>98.647999999999996</v>
      </c>
      <c r="Z9" s="58">
        <v>97.963999999999999</v>
      </c>
      <c r="AA9" s="58">
        <v>97.317999999999998</v>
      </c>
      <c r="AB9" s="58">
        <v>98.495999999999995</v>
      </c>
      <c r="AC9" s="58">
        <v>99.484000000000009</v>
      </c>
      <c r="AD9" s="58">
        <v>92.948000000000008</v>
      </c>
      <c r="AE9" s="58">
        <v>121.75200000000001</v>
      </c>
      <c r="AF9" s="58">
        <v>126.464</v>
      </c>
      <c r="AG9" s="58">
        <v>109.63</v>
      </c>
      <c r="AH9" s="58">
        <v>98.382000000000005</v>
      </c>
      <c r="AI9" s="58">
        <v>87.894000000000005</v>
      </c>
      <c r="AJ9" s="58">
        <v>91.960000000000008</v>
      </c>
      <c r="AK9" s="58">
        <v>79.305999999999997</v>
      </c>
      <c r="AL9" s="58">
        <v>80.978000000000009</v>
      </c>
      <c r="AM9" s="58">
        <v>90.706000000000003</v>
      </c>
      <c r="AN9" s="58">
        <v>98.951999999999998</v>
      </c>
      <c r="AO9" s="58">
        <v>99.18</v>
      </c>
      <c r="AP9" s="58">
        <v>99.787999999999997</v>
      </c>
      <c r="AQ9" s="58">
        <v>100.282</v>
      </c>
      <c r="AR9" s="58">
        <v>100.7</v>
      </c>
    </row>
    <row r="10" spans="1:44" s="17" customFormat="1" ht="11.25" x14ac:dyDescent="0.2">
      <c r="A10" s="17" t="s">
        <v>29</v>
      </c>
      <c r="B10" s="17" t="s">
        <v>115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>
        <v>95.341999999999999</v>
      </c>
      <c r="N10" s="58">
        <v>95.798000000000002</v>
      </c>
      <c r="O10" s="58">
        <v>96.025999999999996</v>
      </c>
      <c r="P10" s="58">
        <v>99.18</v>
      </c>
      <c r="Q10" s="58">
        <v>97.356000000000009</v>
      </c>
      <c r="R10" s="58">
        <v>97.66</v>
      </c>
      <c r="S10" s="58">
        <v>98.686000000000007</v>
      </c>
      <c r="T10" s="58">
        <v>98.192000000000007</v>
      </c>
      <c r="U10" s="58">
        <v>99.066000000000003</v>
      </c>
      <c r="V10" s="58">
        <v>98.572000000000003</v>
      </c>
      <c r="W10" s="58">
        <v>99.028000000000006</v>
      </c>
      <c r="X10" s="58">
        <v>98.876000000000005</v>
      </c>
      <c r="Y10" s="58">
        <v>98.647999999999996</v>
      </c>
      <c r="Z10" s="58">
        <v>97.963999999999999</v>
      </c>
      <c r="AA10" s="58">
        <v>97.317999999999998</v>
      </c>
      <c r="AB10" s="58">
        <v>98.495999999999995</v>
      </c>
      <c r="AC10" s="58">
        <v>99.484000000000009</v>
      </c>
      <c r="AD10" s="58">
        <v>92.948000000000008</v>
      </c>
      <c r="AE10" s="58">
        <v>121.75200000000001</v>
      </c>
      <c r="AF10" s="58">
        <v>126.464</v>
      </c>
      <c r="AG10" s="58">
        <v>109.63</v>
      </c>
      <c r="AH10" s="58">
        <v>98.382000000000005</v>
      </c>
      <c r="AI10" s="58">
        <v>87.894000000000005</v>
      </c>
      <c r="AJ10" s="58">
        <v>91.960000000000008</v>
      </c>
      <c r="AK10" s="58">
        <v>79.305999999999997</v>
      </c>
      <c r="AL10" s="58">
        <v>80.978000000000009</v>
      </c>
      <c r="AM10" s="58">
        <v>90.706000000000003</v>
      </c>
      <c r="AN10" s="58">
        <v>98.951999999999998</v>
      </c>
      <c r="AO10" s="58">
        <v>99.18</v>
      </c>
      <c r="AP10" s="58">
        <v>99.787999999999997</v>
      </c>
      <c r="AQ10" s="58">
        <v>100.282</v>
      </c>
      <c r="AR10" s="58">
        <v>100.7</v>
      </c>
    </row>
    <row r="11" spans="1:44" s="17" customFormat="1" ht="11.25" x14ac:dyDescent="0.2">
      <c r="A11" s="17" t="s">
        <v>8</v>
      </c>
      <c r="B11" s="17" t="s">
        <v>9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>
        <v>0.65234000000000003</v>
      </c>
      <c r="N11" s="58">
        <v>0.65546000000000004</v>
      </c>
      <c r="O11" s="58">
        <v>0.65702000000000005</v>
      </c>
      <c r="P11" s="58">
        <v>0.67860000000000009</v>
      </c>
      <c r="Q11" s="58">
        <v>0.66612000000000005</v>
      </c>
      <c r="R11" s="58">
        <v>0.66820000000000002</v>
      </c>
      <c r="S11" s="58">
        <v>0.67522000000000004</v>
      </c>
      <c r="T11" s="58">
        <v>0.67183999999999999</v>
      </c>
      <c r="U11" s="58">
        <v>0.67782000000000009</v>
      </c>
      <c r="V11" s="58">
        <v>0.67444000000000004</v>
      </c>
      <c r="W11" s="58">
        <v>0.67756000000000005</v>
      </c>
      <c r="X11" s="58">
        <v>0.67652000000000001</v>
      </c>
      <c r="Y11" s="58">
        <v>0.67496</v>
      </c>
      <c r="Z11" s="58">
        <v>0.67027999999999999</v>
      </c>
      <c r="AA11" s="58">
        <v>0.66586000000000001</v>
      </c>
      <c r="AB11" s="58">
        <v>0.67392000000000007</v>
      </c>
      <c r="AC11" s="58">
        <v>0.68068000000000006</v>
      </c>
      <c r="AD11" s="58">
        <v>0.63596000000000008</v>
      </c>
      <c r="AE11" s="58">
        <v>0.83304000000000011</v>
      </c>
      <c r="AF11" s="58">
        <v>0.86527999999999994</v>
      </c>
      <c r="AG11" s="58">
        <v>0.75009999999999999</v>
      </c>
      <c r="AH11" s="58">
        <v>0.67313999999999996</v>
      </c>
      <c r="AI11" s="58">
        <v>0.60138000000000003</v>
      </c>
      <c r="AJ11" s="58">
        <v>0.62920000000000009</v>
      </c>
      <c r="AK11" s="58">
        <v>0.54261999999999999</v>
      </c>
      <c r="AL11" s="58">
        <v>0.55406000000000011</v>
      </c>
      <c r="AM11" s="58">
        <v>0.62062000000000006</v>
      </c>
      <c r="AN11" s="58">
        <v>0.67704000000000009</v>
      </c>
      <c r="AO11" s="58">
        <v>0.67860000000000009</v>
      </c>
      <c r="AP11" s="58">
        <v>0.68276000000000003</v>
      </c>
      <c r="AQ11" s="58">
        <v>0.68613999999999997</v>
      </c>
      <c r="AR11" s="58">
        <v>0.68900000000000006</v>
      </c>
    </row>
    <row r="12" spans="1:44" s="17" customFormat="1" ht="11.25" x14ac:dyDescent="0.2">
      <c r="A12" s="17" t="s">
        <v>10</v>
      </c>
      <c r="B12" s="17" t="s">
        <v>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>
        <v>4.2652999999999999</v>
      </c>
      <c r="N12" s="58">
        <v>4.2857000000000003</v>
      </c>
      <c r="O12" s="58">
        <v>4.2958999999999996</v>
      </c>
      <c r="P12" s="58">
        <v>4.4370000000000003</v>
      </c>
      <c r="Q12" s="58">
        <v>4.3553999999999995</v>
      </c>
      <c r="R12" s="58">
        <v>4.3689999999999998</v>
      </c>
      <c r="S12" s="58">
        <v>4.4148999999999994</v>
      </c>
      <c r="T12" s="58">
        <v>4.3928000000000003</v>
      </c>
      <c r="U12" s="58">
        <v>4.4318999999999997</v>
      </c>
      <c r="V12" s="58">
        <v>4.4098000000000006</v>
      </c>
      <c r="W12" s="58">
        <v>4.4302000000000001</v>
      </c>
      <c r="X12" s="58">
        <v>4.4234</v>
      </c>
      <c r="Y12" s="58">
        <v>4.4131999999999998</v>
      </c>
      <c r="Z12" s="58">
        <v>4.3825999999999992</v>
      </c>
      <c r="AA12" s="58">
        <v>4.3536999999999999</v>
      </c>
      <c r="AB12" s="58">
        <v>4.4063999999999997</v>
      </c>
      <c r="AC12" s="58">
        <v>4.4505999999999997</v>
      </c>
      <c r="AD12" s="58">
        <v>4.1581999999999999</v>
      </c>
      <c r="AE12" s="58">
        <v>5.4468000000000005</v>
      </c>
      <c r="AF12" s="58">
        <v>5.6575999999999995</v>
      </c>
      <c r="AG12" s="58">
        <v>4.9045000000000005</v>
      </c>
      <c r="AH12" s="58">
        <v>4.4013</v>
      </c>
      <c r="AI12" s="58">
        <v>3.9321000000000002</v>
      </c>
      <c r="AJ12" s="58">
        <v>4.1139999999999999</v>
      </c>
      <c r="AK12" s="58">
        <v>3.5479000000000003</v>
      </c>
      <c r="AL12" s="58">
        <v>3.6227</v>
      </c>
      <c r="AM12" s="58">
        <v>4.0579000000000001</v>
      </c>
      <c r="AN12" s="58">
        <v>4.4268000000000001</v>
      </c>
      <c r="AO12" s="58">
        <v>4.4370000000000003</v>
      </c>
      <c r="AP12" s="58">
        <v>4.4641999999999999</v>
      </c>
      <c r="AQ12" s="58">
        <v>4.4863</v>
      </c>
      <c r="AR12" s="58">
        <v>4.5049999999999999</v>
      </c>
    </row>
    <row r="13" spans="1:44" s="17" customFormat="1" ht="11.25" x14ac:dyDescent="0.2">
      <c r="A13" s="17" t="s">
        <v>11</v>
      </c>
      <c r="B13" s="17" t="s">
        <v>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>
        <v>9.5341999999999985</v>
      </c>
      <c r="N13" s="58">
        <v>9.5797999999999988</v>
      </c>
      <c r="O13" s="58">
        <v>9.6026000000000007</v>
      </c>
      <c r="P13" s="58">
        <v>9.918000000000001</v>
      </c>
      <c r="Q13" s="58">
        <v>9.7355999999999998</v>
      </c>
      <c r="R13" s="58">
        <v>9.766</v>
      </c>
      <c r="S13" s="58">
        <v>9.8686000000000007</v>
      </c>
      <c r="T13" s="58">
        <v>9.8191999999999986</v>
      </c>
      <c r="U13" s="58">
        <v>9.906600000000001</v>
      </c>
      <c r="V13" s="58">
        <v>9.8571999999999989</v>
      </c>
      <c r="W13" s="58">
        <v>9.9027999999999992</v>
      </c>
      <c r="X13" s="58">
        <v>9.8876000000000008</v>
      </c>
      <c r="Y13" s="58">
        <v>9.8647999999999989</v>
      </c>
      <c r="Z13" s="58">
        <v>9.7964000000000002</v>
      </c>
      <c r="AA13" s="58">
        <v>9.7317999999999998</v>
      </c>
      <c r="AB13" s="58">
        <v>9.8496000000000006</v>
      </c>
      <c r="AC13" s="58">
        <v>9.9483999999999995</v>
      </c>
      <c r="AD13" s="58">
        <v>9.2947999999999986</v>
      </c>
      <c r="AE13" s="58">
        <v>12.175199999999998</v>
      </c>
      <c r="AF13" s="58">
        <v>12.6464</v>
      </c>
      <c r="AG13" s="58">
        <v>10.963000000000001</v>
      </c>
      <c r="AH13" s="58">
        <v>9.8381999999999987</v>
      </c>
      <c r="AI13" s="58">
        <v>8.7894000000000005</v>
      </c>
      <c r="AJ13" s="58">
        <v>9.1959999999999997</v>
      </c>
      <c r="AK13" s="58">
        <v>7.9305999999999992</v>
      </c>
      <c r="AL13" s="58">
        <v>8.0977999999999994</v>
      </c>
      <c r="AM13" s="58">
        <v>9.0706000000000007</v>
      </c>
      <c r="AN13" s="58">
        <v>9.8951999999999991</v>
      </c>
      <c r="AO13" s="58">
        <v>9.918000000000001</v>
      </c>
      <c r="AP13" s="58">
        <v>9.9787999999999997</v>
      </c>
      <c r="AQ13" s="58">
        <v>10.0282</v>
      </c>
      <c r="AR13" s="58">
        <v>10.07</v>
      </c>
    </row>
    <row r="14" spans="1:44" s="17" customFormat="1" ht="11.25" x14ac:dyDescent="0.2">
      <c r="A14" s="17" t="s">
        <v>12</v>
      </c>
      <c r="B14" s="17" t="s">
        <v>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>
        <v>67.742999999999995</v>
      </c>
      <c r="N14" s="58">
        <v>68.067000000000007</v>
      </c>
      <c r="O14" s="58">
        <v>68.228999999999999</v>
      </c>
      <c r="P14" s="58">
        <v>70.47</v>
      </c>
      <c r="Q14" s="58">
        <v>69.174000000000007</v>
      </c>
      <c r="R14" s="58">
        <v>69.39</v>
      </c>
      <c r="S14" s="58">
        <v>70.119</v>
      </c>
      <c r="T14" s="58">
        <v>69.768000000000001</v>
      </c>
      <c r="U14" s="58">
        <v>70.388999999999996</v>
      </c>
      <c r="V14" s="58">
        <v>70.037999999999997</v>
      </c>
      <c r="W14" s="58">
        <v>70.361999999999995</v>
      </c>
      <c r="X14" s="58">
        <v>70.254000000000005</v>
      </c>
      <c r="Y14" s="58">
        <v>70.091999999999999</v>
      </c>
      <c r="Z14" s="58">
        <v>69.605999999999995</v>
      </c>
      <c r="AA14" s="58">
        <v>69.147000000000006</v>
      </c>
      <c r="AB14" s="58">
        <v>69.983999999999995</v>
      </c>
      <c r="AC14" s="58">
        <v>70.686000000000007</v>
      </c>
      <c r="AD14" s="58">
        <v>66.042000000000002</v>
      </c>
      <c r="AE14" s="58">
        <v>86.507999999999996</v>
      </c>
      <c r="AF14" s="58">
        <v>89.856000000000009</v>
      </c>
      <c r="AG14" s="58">
        <v>77.894999999999996</v>
      </c>
      <c r="AH14" s="58">
        <v>69.903000000000006</v>
      </c>
      <c r="AI14" s="58">
        <v>62.451000000000001</v>
      </c>
      <c r="AJ14" s="58">
        <v>65.34</v>
      </c>
      <c r="AK14" s="58">
        <v>56.349000000000004</v>
      </c>
      <c r="AL14" s="58">
        <v>57.536999999999999</v>
      </c>
      <c r="AM14" s="58">
        <v>64.448999999999998</v>
      </c>
      <c r="AN14" s="58">
        <v>70.308000000000007</v>
      </c>
      <c r="AO14" s="58">
        <v>70.47</v>
      </c>
      <c r="AP14" s="58">
        <v>70.902000000000001</v>
      </c>
      <c r="AQ14" s="58">
        <v>71.253</v>
      </c>
      <c r="AR14" s="58">
        <v>71.55</v>
      </c>
    </row>
    <row r="15" spans="1:44" s="17" customFormat="1" ht="11.25" x14ac:dyDescent="0.2">
      <c r="A15" s="17" t="s">
        <v>14</v>
      </c>
      <c r="B15" s="17" t="s">
        <v>9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>
        <v>7.0251999999999999</v>
      </c>
      <c r="N15" s="58">
        <v>7.0587999999999997</v>
      </c>
      <c r="O15" s="58">
        <v>7.0755999999999997</v>
      </c>
      <c r="P15" s="58">
        <v>7.3079999999999989</v>
      </c>
      <c r="Q15" s="58">
        <v>7.1735999999999995</v>
      </c>
      <c r="R15" s="58">
        <v>7.1959999999999988</v>
      </c>
      <c r="S15" s="58">
        <v>7.2715999999999994</v>
      </c>
      <c r="T15" s="58">
        <v>7.2351999999999999</v>
      </c>
      <c r="U15" s="58">
        <v>7.2995999999999999</v>
      </c>
      <c r="V15" s="58">
        <v>7.2632000000000003</v>
      </c>
      <c r="W15" s="58">
        <v>7.2967999999999993</v>
      </c>
      <c r="X15" s="58">
        <v>7.2855999999999996</v>
      </c>
      <c r="Y15" s="58">
        <v>7.2687999999999997</v>
      </c>
      <c r="Z15" s="58">
        <v>7.2183999999999999</v>
      </c>
      <c r="AA15" s="58">
        <v>7.1707999999999998</v>
      </c>
      <c r="AB15" s="58">
        <v>7.2575999999999992</v>
      </c>
      <c r="AC15" s="58">
        <v>7.3304</v>
      </c>
      <c r="AD15" s="58">
        <v>6.8487999999999998</v>
      </c>
      <c r="AE15" s="58">
        <v>8.9711999999999996</v>
      </c>
      <c r="AF15" s="58">
        <v>9.3184000000000005</v>
      </c>
      <c r="AG15" s="58">
        <v>8.0779999999999994</v>
      </c>
      <c r="AH15" s="58">
        <v>7.2492000000000001</v>
      </c>
      <c r="AI15" s="58">
        <v>6.4763999999999999</v>
      </c>
      <c r="AJ15" s="58">
        <v>6.7759999999999998</v>
      </c>
      <c r="AK15" s="58">
        <v>5.8435999999999995</v>
      </c>
      <c r="AL15" s="58">
        <v>5.9667999999999992</v>
      </c>
      <c r="AM15" s="58">
        <v>6.6835999999999993</v>
      </c>
      <c r="AN15" s="58">
        <v>7.2911999999999999</v>
      </c>
      <c r="AO15" s="58">
        <v>7.3079999999999989</v>
      </c>
      <c r="AP15" s="58">
        <v>7.3527999999999993</v>
      </c>
      <c r="AQ15" s="58">
        <v>7.3891999999999998</v>
      </c>
      <c r="AR15" s="58">
        <v>7.419999999999999</v>
      </c>
    </row>
    <row r="16" spans="1:44" s="17" customFormat="1" ht="11.25" x14ac:dyDescent="0.2">
      <c r="A16" s="17" t="s">
        <v>15</v>
      </c>
      <c r="B16" s="17" t="s">
        <v>115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>
        <v>2.0573800000000002</v>
      </c>
      <c r="N16" s="58">
        <v>2.0672200000000003</v>
      </c>
      <c r="O16" s="58">
        <v>2.0721400000000001</v>
      </c>
      <c r="P16" s="58">
        <v>2.1401999999999997</v>
      </c>
      <c r="Q16" s="58">
        <v>2.1008400000000003</v>
      </c>
      <c r="R16" s="58">
        <v>2.1074000000000002</v>
      </c>
      <c r="S16" s="58">
        <v>2.12954</v>
      </c>
      <c r="T16" s="58">
        <v>2.1188800000000003</v>
      </c>
      <c r="U16" s="58">
        <v>2.1377400000000004</v>
      </c>
      <c r="V16" s="58">
        <v>2.1270799999999999</v>
      </c>
      <c r="W16" s="58">
        <v>2.1369199999999999</v>
      </c>
      <c r="X16" s="58">
        <v>2.1336399999999998</v>
      </c>
      <c r="Y16" s="58">
        <v>2.1287200000000004</v>
      </c>
      <c r="Z16" s="58">
        <v>2.1139600000000001</v>
      </c>
      <c r="AA16" s="58">
        <v>2.1000199999999998</v>
      </c>
      <c r="AB16" s="58">
        <v>2.1254400000000002</v>
      </c>
      <c r="AC16" s="58">
        <v>2.14676</v>
      </c>
      <c r="AD16" s="58">
        <v>2.0057200000000002</v>
      </c>
      <c r="AE16" s="58">
        <v>2.6272800000000003</v>
      </c>
      <c r="AF16" s="58">
        <v>2.7289599999999998</v>
      </c>
      <c r="AG16" s="58">
        <v>2.3657000000000004</v>
      </c>
      <c r="AH16" s="58">
        <v>2.1229800000000001</v>
      </c>
      <c r="AI16" s="58">
        <v>1.89666</v>
      </c>
      <c r="AJ16" s="58">
        <v>1.9844000000000002</v>
      </c>
      <c r="AK16" s="58">
        <v>1.7113400000000001</v>
      </c>
      <c r="AL16" s="58">
        <v>1.74742</v>
      </c>
      <c r="AM16" s="58">
        <v>1.9573400000000001</v>
      </c>
      <c r="AN16" s="58">
        <v>2.1352800000000003</v>
      </c>
      <c r="AO16" s="58">
        <v>2.1401999999999997</v>
      </c>
      <c r="AP16" s="58">
        <v>2.1533200000000003</v>
      </c>
      <c r="AQ16" s="58">
        <v>2.16398</v>
      </c>
      <c r="AR16" s="58">
        <v>2.173</v>
      </c>
    </row>
    <row r="17" spans="1:44" s="17" customFormat="1" ht="11.25" x14ac:dyDescent="0.2">
      <c r="A17" s="17" t="s">
        <v>17</v>
      </c>
      <c r="B17" s="17" t="s">
        <v>115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>
        <v>8.0288000000000004</v>
      </c>
      <c r="N17" s="58">
        <v>8.0671999999999997</v>
      </c>
      <c r="O17" s="58">
        <v>8.0864000000000011</v>
      </c>
      <c r="P17" s="58">
        <v>8.3520000000000003</v>
      </c>
      <c r="Q17" s="58">
        <v>8.1983999999999995</v>
      </c>
      <c r="R17" s="58">
        <v>8.2240000000000002</v>
      </c>
      <c r="S17" s="58">
        <v>8.3103999999999996</v>
      </c>
      <c r="T17" s="58">
        <v>8.2687999999999988</v>
      </c>
      <c r="U17" s="58">
        <v>8.3423999999999996</v>
      </c>
      <c r="V17" s="58">
        <v>8.3007999999999988</v>
      </c>
      <c r="W17" s="58">
        <v>8.3391999999999999</v>
      </c>
      <c r="X17" s="58">
        <v>8.3263999999999996</v>
      </c>
      <c r="Y17" s="58">
        <v>8.3071999999999999</v>
      </c>
      <c r="Z17" s="58">
        <v>8.2496000000000009</v>
      </c>
      <c r="AA17" s="58">
        <v>8.1952000000000016</v>
      </c>
      <c r="AB17" s="58">
        <v>8.2943999999999996</v>
      </c>
      <c r="AC17" s="58">
        <v>8.377600000000001</v>
      </c>
      <c r="AD17" s="58">
        <v>7.8271999999999995</v>
      </c>
      <c r="AE17" s="58">
        <v>10.252800000000001</v>
      </c>
      <c r="AF17" s="58">
        <v>10.6496</v>
      </c>
      <c r="AG17" s="58">
        <v>9.2319999999999993</v>
      </c>
      <c r="AH17" s="58">
        <v>8.2847999999999988</v>
      </c>
      <c r="AI17" s="58">
        <v>7.4016000000000002</v>
      </c>
      <c r="AJ17" s="58">
        <v>7.7439999999999998</v>
      </c>
      <c r="AK17" s="58">
        <v>6.6784000000000008</v>
      </c>
      <c r="AL17" s="58">
        <v>6.8191999999999995</v>
      </c>
      <c r="AM17" s="58">
        <v>7.6384000000000007</v>
      </c>
      <c r="AN17" s="58">
        <v>8.3327999999999989</v>
      </c>
      <c r="AO17" s="58">
        <v>8.3520000000000003</v>
      </c>
      <c r="AP17" s="58">
        <v>8.4032</v>
      </c>
      <c r="AQ17" s="58">
        <v>8.444799999999999</v>
      </c>
      <c r="AR17" s="58">
        <v>8.48</v>
      </c>
    </row>
    <row r="18" spans="1:44" s="17" customFormat="1" ht="11.25" x14ac:dyDescent="0.2">
      <c r="A18" s="17" t="s">
        <v>20</v>
      </c>
      <c r="B18" s="17" t="s">
        <v>61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>
        <v>0.10036</v>
      </c>
      <c r="N18" s="58">
        <v>0.10084</v>
      </c>
      <c r="O18" s="58">
        <v>0.10108</v>
      </c>
      <c r="P18" s="58">
        <v>0.10440000000000001</v>
      </c>
      <c r="Q18" s="58">
        <v>0.10248</v>
      </c>
      <c r="R18" s="58">
        <v>0.1028</v>
      </c>
      <c r="S18" s="58">
        <v>0.10388</v>
      </c>
      <c r="T18" s="58">
        <v>0.10336000000000001</v>
      </c>
      <c r="U18" s="58">
        <v>0.10428</v>
      </c>
      <c r="V18" s="58">
        <v>0.10376000000000001</v>
      </c>
      <c r="W18" s="58">
        <v>0.10424000000000001</v>
      </c>
      <c r="X18" s="58">
        <v>0.10408000000000001</v>
      </c>
      <c r="Y18" s="58">
        <v>0.10384</v>
      </c>
      <c r="Z18" s="58">
        <v>0.10312</v>
      </c>
      <c r="AA18" s="58">
        <v>0.10244</v>
      </c>
      <c r="AB18" s="58">
        <v>0.10368000000000001</v>
      </c>
      <c r="AC18" s="58">
        <v>0.10472000000000001</v>
      </c>
      <c r="AD18" s="58">
        <v>9.784000000000001E-2</v>
      </c>
      <c r="AE18" s="58">
        <v>0.12816</v>
      </c>
      <c r="AF18" s="58">
        <v>0.13312000000000002</v>
      </c>
      <c r="AG18" s="58">
        <v>0.1154</v>
      </c>
      <c r="AH18" s="58">
        <v>0.10356</v>
      </c>
      <c r="AI18" s="58">
        <v>9.2519999999999991E-2</v>
      </c>
      <c r="AJ18" s="58">
        <v>9.6799999999999997E-2</v>
      </c>
      <c r="AK18" s="58">
        <v>8.3480000000000013E-2</v>
      </c>
      <c r="AL18" s="58">
        <v>8.5239999999999996E-2</v>
      </c>
      <c r="AM18" s="58">
        <v>9.5480000000000009E-2</v>
      </c>
      <c r="AN18" s="58">
        <v>0.10416</v>
      </c>
      <c r="AO18" s="58">
        <v>0.10440000000000001</v>
      </c>
      <c r="AP18" s="58">
        <v>0.10504000000000001</v>
      </c>
      <c r="AQ18" s="58">
        <v>0.10556</v>
      </c>
      <c r="AR18" s="58">
        <v>0.106</v>
      </c>
    </row>
    <row r="19" spans="1:44" s="17" customFormat="1" ht="11.25" x14ac:dyDescent="0.2">
      <c r="A19" s="17" t="s">
        <v>91</v>
      </c>
      <c r="B19" s="17" t="s">
        <v>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>
        <v>40.520350000000001</v>
      </c>
      <c r="N19" s="58">
        <v>40.714149999999997</v>
      </c>
      <c r="O19" s="58">
        <v>40.811049999999994</v>
      </c>
      <c r="P19" s="58">
        <v>42.151499999999992</v>
      </c>
      <c r="Q19" s="58">
        <v>41.376299999999993</v>
      </c>
      <c r="R19" s="58">
        <v>41.505499999999991</v>
      </c>
      <c r="S19" s="58">
        <v>41.941549999999999</v>
      </c>
      <c r="T19" s="58">
        <v>41.7316</v>
      </c>
      <c r="U19" s="58">
        <v>42.103049999999996</v>
      </c>
      <c r="V19" s="58">
        <v>41.893099999999997</v>
      </c>
      <c r="W19" s="58">
        <v>42.086899999999993</v>
      </c>
      <c r="X19" s="58">
        <v>42.022299999999994</v>
      </c>
      <c r="Y19" s="58">
        <v>41.925399999999996</v>
      </c>
      <c r="Z19" s="58">
        <v>41.634699999999995</v>
      </c>
      <c r="AA19" s="58">
        <v>41.360149999999997</v>
      </c>
      <c r="AB19" s="58">
        <v>41.860799999999998</v>
      </c>
      <c r="AC19" s="58">
        <v>42.280699999999996</v>
      </c>
      <c r="AD19" s="58">
        <v>39.502899999999997</v>
      </c>
      <c r="AE19" s="58">
        <v>51.744599999999998</v>
      </c>
      <c r="AF19" s="58">
        <v>53.747199999999999</v>
      </c>
      <c r="AG19" s="58">
        <v>46.592749999999995</v>
      </c>
      <c r="AH19" s="58">
        <v>41.812350000000002</v>
      </c>
      <c r="AI19" s="58">
        <v>37.354949999999995</v>
      </c>
      <c r="AJ19" s="58">
        <v>39.082999999999998</v>
      </c>
      <c r="AK19" s="58">
        <v>33.705049999999993</v>
      </c>
      <c r="AL19" s="58">
        <v>34.415649999999992</v>
      </c>
      <c r="AM19" s="58">
        <v>38.550049999999999</v>
      </c>
      <c r="AN19" s="58">
        <v>42.054600000000001</v>
      </c>
      <c r="AO19" s="58">
        <v>42.151499999999992</v>
      </c>
      <c r="AP19" s="58">
        <v>42.409899999999993</v>
      </c>
      <c r="AQ19" s="58">
        <v>42.61985</v>
      </c>
      <c r="AR19" s="58">
        <v>42.797499999999992</v>
      </c>
    </row>
    <row r="20" spans="1:44" s="17" customFormat="1" ht="11.25" x14ac:dyDescent="0.2">
      <c r="A20" s="17" t="s">
        <v>92</v>
      </c>
      <c r="B20" s="17" t="s">
        <v>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>
        <v>40.520350000000001</v>
      </c>
      <c r="N20" s="58">
        <v>40.714149999999997</v>
      </c>
      <c r="O20" s="58">
        <v>40.811049999999994</v>
      </c>
      <c r="P20" s="58">
        <v>42.151499999999992</v>
      </c>
      <c r="Q20" s="58">
        <v>41.376299999999993</v>
      </c>
      <c r="R20" s="58">
        <v>41.505499999999991</v>
      </c>
      <c r="S20" s="58">
        <v>41.941549999999999</v>
      </c>
      <c r="T20" s="58">
        <v>41.7316</v>
      </c>
      <c r="U20" s="58">
        <v>42.103049999999996</v>
      </c>
      <c r="V20" s="58">
        <v>41.893099999999997</v>
      </c>
      <c r="W20" s="58">
        <v>42.086899999999993</v>
      </c>
      <c r="X20" s="58">
        <v>42.022299999999994</v>
      </c>
      <c r="Y20" s="58">
        <v>41.925399999999996</v>
      </c>
      <c r="Z20" s="58">
        <v>41.634699999999995</v>
      </c>
      <c r="AA20" s="58">
        <v>41.360149999999997</v>
      </c>
      <c r="AB20" s="58">
        <v>41.860799999999998</v>
      </c>
      <c r="AC20" s="58">
        <v>42.280699999999996</v>
      </c>
      <c r="AD20" s="58">
        <v>39.502899999999997</v>
      </c>
      <c r="AE20" s="58">
        <v>51.744599999999998</v>
      </c>
      <c r="AF20" s="58">
        <v>53.747199999999999</v>
      </c>
      <c r="AG20" s="58">
        <v>46.592749999999995</v>
      </c>
      <c r="AH20" s="58">
        <v>41.812350000000002</v>
      </c>
      <c r="AI20" s="58">
        <v>37.354949999999995</v>
      </c>
      <c r="AJ20" s="58">
        <v>39.082999999999998</v>
      </c>
      <c r="AK20" s="58">
        <v>33.705049999999993</v>
      </c>
      <c r="AL20" s="58">
        <v>34.415649999999992</v>
      </c>
      <c r="AM20" s="58">
        <v>38.550049999999999</v>
      </c>
      <c r="AN20" s="58">
        <v>42.054600000000001</v>
      </c>
      <c r="AO20" s="58">
        <v>42.151499999999992</v>
      </c>
      <c r="AP20" s="58">
        <v>42.409899999999993</v>
      </c>
      <c r="AQ20" s="58">
        <v>42.61985</v>
      </c>
      <c r="AR20" s="58">
        <v>42.797499999999992</v>
      </c>
    </row>
    <row r="21" spans="1:44" s="17" customFormat="1" ht="11.25" x14ac:dyDescent="0.2">
      <c r="A21" s="17" t="s">
        <v>93</v>
      </c>
      <c r="B21" s="17" t="s">
        <v>9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>
        <v>36.882299999999994</v>
      </c>
      <c r="N21" s="58">
        <v>37.058699999999995</v>
      </c>
      <c r="O21" s="58">
        <v>37.146900000000002</v>
      </c>
      <c r="P21" s="58">
        <v>38.366999999999997</v>
      </c>
      <c r="Q21" s="58">
        <v>37.6614</v>
      </c>
      <c r="R21" s="58">
        <v>37.779000000000003</v>
      </c>
      <c r="S21" s="58">
        <v>38.175900000000006</v>
      </c>
      <c r="T21" s="58">
        <v>37.9848</v>
      </c>
      <c r="U21" s="58">
        <v>38.322900000000004</v>
      </c>
      <c r="V21" s="58">
        <v>38.131799999999998</v>
      </c>
      <c r="W21" s="58">
        <v>38.308199999999999</v>
      </c>
      <c r="X21" s="58">
        <v>38.249400000000001</v>
      </c>
      <c r="Y21" s="58">
        <v>38.161200000000001</v>
      </c>
      <c r="Z21" s="58">
        <v>37.896599999999999</v>
      </c>
      <c r="AA21" s="58">
        <v>37.646699999999996</v>
      </c>
      <c r="AB21" s="58">
        <v>38.102400000000003</v>
      </c>
      <c r="AC21" s="58">
        <v>38.4846</v>
      </c>
      <c r="AD21" s="58">
        <v>35.956199999999995</v>
      </c>
      <c r="AE21" s="58">
        <v>47.098799999999997</v>
      </c>
      <c r="AF21" s="58">
        <v>48.921599999999998</v>
      </c>
      <c r="AG21" s="58">
        <v>42.409500000000001</v>
      </c>
      <c r="AH21" s="58">
        <v>38.058299999999996</v>
      </c>
      <c r="AI21" s="58">
        <v>34.001100000000001</v>
      </c>
      <c r="AJ21" s="58">
        <v>35.573999999999998</v>
      </c>
      <c r="AK21" s="58">
        <v>30.678899999999999</v>
      </c>
      <c r="AL21" s="58">
        <v>31.325699999999998</v>
      </c>
      <c r="AM21" s="58">
        <v>35.088900000000002</v>
      </c>
      <c r="AN21" s="58">
        <v>38.278799999999997</v>
      </c>
      <c r="AO21" s="58">
        <v>38.366999999999997</v>
      </c>
      <c r="AP21" s="58">
        <v>38.602199999999996</v>
      </c>
      <c r="AQ21" s="58">
        <v>38.793299999999995</v>
      </c>
      <c r="AR21" s="58">
        <v>38.954999999999998</v>
      </c>
    </row>
    <row r="22" spans="1:44" s="17" customFormat="1" ht="11.25" x14ac:dyDescent="0.2">
      <c r="A22" s="19" t="s">
        <v>94</v>
      </c>
      <c r="B22" s="19" t="s">
        <v>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>
        <v>58.459700000000005</v>
      </c>
      <c r="N22" s="42">
        <v>58.739300000000007</v>
      </c>
      <c r="O22" s="42">
        <v>58.879100000000001</v>
      </c>
      <c r="P22" s="42">
        <v>60.813000000000002</v>
      </c>
      <c r="Q22" s="42">
        <v>59.694600000000001</v>
      </c>
      <c r="R22" s="42">
        <v>59.881</v>
      </c>
      <c r="S22" s="42">
        <v>60.510100000000001</v>
      </c>
      <c r="T22" s="42">
        <v>60.207200000000007</v>
      </c>
      <c r="U22" s="42">
        <v>60.743099999999998</v>
      </c>
      <c r="V22" s="42">
        <v>60.440200000000004</v>
      </c>
      <c r="W22" s="42">
        <v>60.719800000000006</v>
      </c>
      <c r="X22" s="42">
        <v>60.626599999999996</v>
      </c>
      <c r="Y22" s="42">
        <v>60.486800000000002</v>
      </c>
      <c r="Z22" s="42">
        <v>60.067399999999999</v>
      </c>
      <c r="AA22" s="42">
        <v>59.671300000000002</v>
      </c>
      <c r="AB22" s="42">
        <v>60.393599999999999</v>
      </c>
      <c r="AC22" s="42">
        <v>60.999400000000001</v>
      </c>
      <c r="AD22" s="42">
        <v>56.991800000000005</v>
      </c>
      <c r="AE22" s="42">
        <v>74.653199999999998</v>
      </c>
      <c r="AF22" s="42">
        <v>77.542400000000015</v>
      </c>
      <c r="AG22" s="42">
        <v>67.220500000000001</v>
      </c>
      <c r="AH22" s="42">
        <v>60.323700000000002</v>
      </c>
      <c r="AI22" s="42">
        <v>53.892900000000004</v>
      </c>
      <c r="AJ22" s="42">
        <v>56.386000000000003</v>
      </c>
      <c r="AK22" s="42">
        <v>48.627099999999999</v>
      </c>
      <c r="AL22" s="42">
        <v>49.652300000000004</v>
      </c>
      <c r="AM22" s="42">
        <v>55.617100000000001</v>
      </c>
      <c r="AN22" s="42">
        <v>60.673200000000008</v>
      </c>
      <c r="AO22" s="42">
        <v>60.813000000000002</v>
      </c>
      <c r="AP22" s="42">
        <v>61.185800000000008</v>
      </c>
      <c r="AQ22" s="42">
        <v>61.488700000000009</v>
      </c>
      <c r="AR22" s="42">
        <v>61.745000000000005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8"/>
  <sheetViews>
    <sheetView workbookViewId="0"/>
  </sheetViews>
  <sheetFormatPr defaultRowHeight="12.75" x14ac:dyDescent="0.2"/>
  <cols>
    <col min="1" max="1" width="11.42578125" customWidth="1"/>
    <col min="2" max="2" width="9.5703125" customWidth="1"/>
    <col min="4" max="7" width="9.140625" customWidth="1"/>
    <col min="9" max="12" width="9.140625" customWidth="1"/>
    <col min="14" max="17" width="9.140625" customWidth="1"/>
    <col min="19" max="22" width="9.140625" customWidth="1"/>
    <col min="24" max="27" width="9.140625" customWidth="1"/>
    <col min="29" max="32" width="9.140625" customWidth="1"/>
  </cols>
  <sheetData>
    <row r="1" spans="1:39" ht="18.75" x14ac:dyDescent="0.3">
      <c r="A1" s="14" t="s">
        <v>131</v>
      </c>
      <c r="B1" s="14"/>
    </row>
    <row r="2" spans="1:39" ht="20.25" x14ac:dyDescent="0.3">
      <c r="A2" s="4"/>
      <c r="B2" s="4"/>
    </row>
    <row r="3" spans="1:39" s="17" customFormat="1" ht="11.25" x14ac:dyDescent="0.2">
      <c r="A3" s="15"/>
      <c r="B3" s="15" t="s">
        <v>4</v>
      </c>
      <c r="C3" s="15">
        <v>1985</v>
      </c>
      <c r="D3" s="15">
        <v>1986</v>
      </c>
      <c r="E3" s="15">
        <v>1987</v>
      </c>
      <c r="F3" s="15">
        <v>1988</v>
      </c>
      <c r="G3" s="15">
        <v>1989</v>
      </c>
      <c r="H3" s="15">
        <v>1990</v>
      </c>
      <c r="I3" s="15">
        <v>1991</v>
      </c>
      <c r="J3" s="15">
        <v>1992</v>
      </c>
      <c r="K3" s="15">
        <v>1993</v>
      </c>
      <c r="L3" s="15">
        <v>1994</v>
      </c>
      <c r="M3" s="15">
        <v>1995</v>
      </c>
      <c r="N3" s="15">
        <v>1996</v>
      </c>
      <c r="O3" s="15">
        <v>1997</v>
      </c>
      <c r="P3" s="15">
        <v>1998</v>
      </c>
      <c r="Q3" s="15">
        <v>1999</v>
      </c>
      <c r="R3" s="15">
        <v>2000</v>
      </c>
      <c r="S3" s="15">
        <v>2001</v>
      </c>
      <c r="T3" s="15">
        <v>2002</v>
      </c>
      <c r="U3" s="15">
        <v>2003</v>
      </c>
      <c r="V3" s="15">
        <v>2004</v>
      </c>
      <c r="W3" s="15">
        <v>2005</v>
      </c>
      <c r="X3" s="15">
        <v>2006</v>
      </c>
      <c r="Y3" s="15">
        <v>2007</v>
      </c>
      <c r="Z3" s="15">
        <v>2008</v>
      </c>
      <c r="AA3" s="15">
        <v>2009</v>
      </c>
      <c r="AB3" s="15">
        <v>2010</v>
      </c>
      <c r="AC3" s="15">
        <v>2011</v>
      </c>
      <c r="AD3" s="15">
        <v>2012</v>
      </c>
      <c r="AE3" s="15">
        <v>2013</v>
      </c>
      <c r="AF3" s="15">
        <v>2014</v>
      </c>
      <c r="AG3" s="15">
        <v>2015</v>
      </c>
      <c r="AH3" s="15">
        <v>2016</v>
      </c>
      <c r="AI3" s="15">
        <v>2017</v>
      </c>
      <c r="AJ3" s="15">
        <v>2018</v>
      </c>
      <c r="AK3" s="15">
        <v>2019</v>
      </c>
      <c r="AL3" s="15">
        <v>2020</v>
      </c>
      <c r="AM3" s="15">
        <v>2021</v>
      </c>
    </row>
    <row r="4" spans="1:39" s="17" customFormat="1" ht="11.25" x14ac:dyDescent="0.2">
      <c r="A4" s="24" t="s">
        <v>5</v>
      </c>
      <c r="B4" s="24" t="s">
        <v>112</v>
      </c>
      <c r="C4" s="25">
        <v>2.50100466</v>
      </c>
      <c r="D4" s="25">
        <v>2.3526894330000001</v>
      </c>
      <c r="E4" s="25">
        <v>2.2044354500700001</v>
      </c>
      <c r="F4" s="25">
        <v>2.0561310421300001</v>
      </c>
      <c r="G4" s="25">
        <v>1.90785332488</v>
      </c>
      <c r="H4" s="25">
        <v>1.75957082276</v>
      </c>
      <c r="I4" s="25">
        <v>1.61128719936</v>
      </c>
      <c r="J4" s="25">
        <v>1.46297983175</v>
      </c>
      <c r="K4" s="25">
        <v>1.3146859926000001</v>
      </c>
      <c r="L4" s="25">
        <v>1.1663998625400001</v>
      </c>
      <c r="M4" s="25">
        <v>1.17438469414</v>
      </c>
      <c r="N4" s="25">
        <v>1.14621184128</v>
      </c>
      <c r="O4" s="25">
        <v>0.96890339520000002</v>
      </c>
      <c r="P4" s="25">
        <v>1.0145023710200001</v>
      </c>
      <c r="Q4" s="25">
        <v>0.93804215680000003</v>
      </c>
      <c r="R4" s="25">
        <v>0.94834823891999998</v>
      </c>
      <c r="S4" s="25">
        <v>0.60446303879999996</v>
      </c>
      <c r="T4" s="25">
        <v>0.47626705665000002</v>
      </c>
      <c r="U4" s="25">
        <v>0.36132253188000002</v>
      </c>
      <c r="V4" s="25">
        <v>0.32287220274</v>
      </c>
      <c r="W4" s="25">
        <v>0.3252588032</v>
      </c>
      <c r="X4" s="25">
        <v>0.35712746465</v>
      </c>
      <c r="Y4" s="25">
        <v>0.34448496855999999</v>
      </c>
      <c r="Z4" s="25">
        <v>0.26715605399999998</v>
      </c>
      <c r="AA4" s="25">
        <v>0.20522519492999999</v>
      </c>
      <c r="AB4" s="25">
        <v>0.16482685974139999</v>
      </c>
      <c r="AC4" s="25">
        <v>0.3508804824224</v>
      </c>
      <c r="AD4" s="25">
        <v>0.29770451018568</v>
      </c>
      <c r="AE4" s="25">
        <v>0.23522645625624</v>
      </c>
      <c r="AF4" s="25">
        <v>0.21591487518936001</v>
      </c>
      <c r="AG4" s="25">
        <v>0.18368911781175001</v>
      </c>
      <c r="AH4" s="25">
        <v>0.2098567147348</v>
      </c>
      <c r="AI4" s="25">
        <v>0.21214442548265999</v>
      </c>
      <c r="AJ4" s="25">
        <v>0.2208749889884</v>
      </c>
      <c r="AK4" s="25">
        <v>0.180201847870396</v>
      </c>
      <c r="AL4" s="25">
        <v>0.151927045587501</v>
      </c>
      <c r="AM4" s="25">
        <v>0.19457259771992</v>
      </c>
    </row>
    <row r="5" spans="1:39" s="26" customFormat="1" ht="11.25" x14ac:dyDescent="0.2">
      <c r="A5" s="26" t="s">
        <v>7</v>
      </c>
      <c r="B5" s="26" t="s">
        <v>9</v>
      </c>
      <c r="C5" s="27"/>
      <c r="D5" s="27"/>
      <c r="E5" s="27"/>
      <c r="F5" s="27"/>
      <c r="G5" s="27"/>
      <c r="H5" s="28">
        <v>321.20028000000002</v>
      </c>
      <c r="I5" s="28">
        <v>305.05248</v>
      </c>
      <c r="J5" s="28">
        <v>288.90441000000004</v>
      </c>
      <c r="K5" s="28">
        <v>272.75642999999997</v>
      </c>
      <c r="L5" s="28">
        <v>256.60854</v>
      </c>
      <c r="M5" s="28">
        <v>197.98191</v>
      </c>
      <c r="N5" s="28">
        <v>256.46147999999999</v>
      </c>
      <c r="O5" s="28">
        <v>213.14879999999999</v>
      </c>
      <c r="P5" s="28">
        <v>192.52143000000001</v>
      </c>
      <c r="Q5" s="28">
        <v>163.86606</v>
      </c>
      <c r="R5" s="28">
        <v>160.29324</v>
      </c>
      <c r="S5" s="28">
        <v>139.03514999999999</v>
      </c>
      <c r="T5" s="28">
        <v>120.23235</v>
      </c>
      <c r="U5" s="28">
        <v>105.61212</v>
      </c>
      <c r="V5" s="28">
        <v>101.84886</v>
      </c>
      <c r="W5" s="28">
        <v>98.576549999999997</v>
      </c>
      <c r="X5" s="28">
        <v>100.23849</v>
      </c>
      <c r="Y5" s="28">
        <v>103.97628</v>
      </c>
      <c r="Z5" s="28">
        <v>115.31916</v>
      </c>
      <c r="AA5" s="28">
        <v>85.920210000000012</v>
      </c>
      <c r="AB5" s="28">
        <v>167.86711980000001</v>
      </c>
      <c r="AC5" s="28">
        <v>233.31542976</v>
      </c>
      <c r="AD5" s="28">
        <v>224.32523373000001</v>
      </c>
      <c r="AE5" s="28">
        <v>234.28929906000002</v>
      </c>
      <c r="AF5" s="28">
        <v>230.35015134</v>
      </c>
      <c r="AG5" s="28">
        <v>218.24449641000001</v>
      </c>
      <c r="AH5" s="28">
        <v>263.78637327000001</v>
      </c>
      <c r="AI5" s="28">
        <v>197.91643302</v>
      </c>
      <c r="AJ5" s="28">
        <v>216.07335879300001</v>
      </c>
      <c r="AK5" s="28">
        <v>244.10244293100001</v>
      </c>
      <c r="AL5" s="28">
        <v>247.30392662100002</v>
      </c>
      <c r="AM5" s="28">
        <v>231.51155201999998</v>
      </c>
    </row>
    <row r="6" spans="1:39" s="26" customFormat="1" ht="11.25" x14ac:dyDescent="0.2">
      <c r="A6" s="26" t="s">
        <v>133</v>
      </c>
      <c r="B6" s="29" t="s">
        <v>9</v>
      </c>
      <c r="C6" s="27"/>
      <c r="D6" s="27"/>
      <c r="E6" s="27"/>
      <c r="F6" s="27"/>
      <c r="G6" s="27"/>
      <c r="H6" s="28">
        <v>142.75567999999998</v>
      </c>
      <c r="I6" s="28">
        <v>135.57888</v>
      </c>
      <c r="J6" s="28">
        <v>128.40196</v>
      </c>
      <c r="K6" s="28">
        <v>121.22507999999999</v>
      </c>
      <c r="L6" s="28">
        <v>114.04824000000001</v>
      </c>
      <c r="M6" s="28">
        <v>87.991960000000006</v>
      </c>
      <c r="N6" s="28">
        <v>113.98287999999999</v>
      </c>
      <c r="O6" s="28">
        <v>94.732799999999997</v>
      </c>
      <c r="P6" s="28">
        <v>85.565080000000009</v>
      </c>
      <c r="Q6" s="28">
        <v>72.829360000000008</v>
      </c>
      <c r="R6" s="28">
        <v>71.241439999999997</v>
      </c>
      <c r="S6" s="28">
        <v>61.793399999999998</v>
      </c>
      <c r="T6" s="28">
        <v>53.436600000000006</v>
      </c>
      <c r="U6" s="28">
        <v>46.938719999999996</v>
      </c>
      <c r="V6" s="28">
        <v>45.266159999999999</v>
      </c>
      <c r="W6" s="28">
        <v>43.811799999999998</v>
      </c>
      <c r="X6" s="28">
        <v>44.550440000000002</v>
      </c>
      <c r="Y6" s="28">
        <v>46.211680000000001</v>
      </c>
      <c r="Z6" s="28">
        <v>51.252960000000002</v>
      </c>
      <c r="AA6" s="28">
        <v>38.18676</v>
      </c>
      <c r="AB6" s="28">
        <v>74.607608799999994</v>
      </c>
      <c r="AC6" s="28">
        <v>103.69574655999999</v>
      </c>
      <c r="AD6" s="28">
        <v>99.70010388</v>
      </c>
      <c r="AE6" s="28">
        <v>104.12857735999999</v>
      </c>
      <c r="AF6" s="28">
        <v>102.37784504</v>
      </c>
      <c r="AG6" s="28">
        <v>96.997553960000005</v>
      </c>
      <c r="AH6" s="28">
        <v>117.23838812</v>
      </c>
      <c r="AI6" s="28">
        <v>87.962859120000005</v>
      </c>
      <c r="AJ6" s="28">
        <v>96.032603907999999</v>
      </c>
      <c r="AK6" s="28">
        <v>108.489974636</v>
      </c>
      <c r="AL6" s="28">
        <v>109.912856276</v>
      </c>
      <c r="AM6" s="28">
        <v>102.89402312</v>
      </c>
    </row>
    <row r="7" spans="1:39" s="26" customFormat="1" ht="11.25" x14ac:dyDescent="0.2">
      <c r="A7" s="19" t="s">
        <v>134</v>
      </c>
      <c r="B7" s="19" t="s">
        <v>9</v>
      </c>
      <c r="C7" s="30"/>
      <c r="D7" s="30"/>
      <c r="E7" s="30"/>
      <c r="F7" s="30"/>
      <c r="G7" s="30"/>
      <c r="H7" s="31">
        <v>24.982244000000001</v>
      </c>
      <c r="I7" s="31">
        <v>23.726304000000003</v>
      </c>
      <c r="J7" s="31">
        <v>22.470343000000003</v>
      </c>
      <c r="K7" s="31">
        <v>21.214389000000001</v>
      </c>
      <c r="L7" s="31">
        <v>19.958442000000002</v>
      </c>
      <c r="M7" s="31">
        <v>15.398593</v>
      </c>
      <c r="N7" s="31">
        <v>19.947004000000003</v>
      </c>
      <c r="O7" s="31">
        <v>16.578240000000001</v>
      </c>
      <c r="P7" s="31">
        <v>14.973889</v>
      </c>
      <c r="Q7" s="31">
        <v>12.745138000000001</v>
      </c>
      <c r="R7" s="31">
        <v>12.467252</v>
      </c>
      <c r="S7" s="31">
        <v>10.813844999999999</v>
      </c>
      <c r="T7" s="31">
        <v>9.3514049999999997</v>
      </c>
      <c r="U7" s="31">
        <v>8.2142759999999999</v>
      </c>
      <c r="V7" s="31">
        <v>7.9215780000000002</v>
      </c>
      <c r="W7" s="31">
        <v>7.6670650000000009</v>
      </c>
      <c r="X7" s="31">
        <v>7.7963270000000007</v>
      </c>
      <c r="Y7" s="31">
        <v>8.0870439999999988</v>
      </c>
      <c r="Z7" s="31">
        <v>8.9692679999999996</v>
      </c>
      <c r="AA7" s="31">
        <v>6.6826829999999999</v>
      </c>
      <c r="AB7" s="31">
        <v>13.056331539999999</v>
      </c>
      <c r="AC7" s="31">
        <v>18.146755647999999</v>
      </c>
      <c r="AD7" s="31">
        <v>17.447518178999999</v>
      </c>
      <c r="AE7" s="31">
        <v>18.222501037999997</v>
      </c>
      <c r="AF7" s="31">
        <v>17.916122882</v>
      </c>
      <c r="AG7" s="31">
        <v>16.974571943000001</v>
      </c>
      <c r="AH7" s="31">
        <v>20.516717921000001</v>
      </c>
      <c r="AI7" s="31">
        <v>15.393500346</v>
      </c>
      <c r="AJ7" s="31">
        <v>16.805705683900001</v>
      </c>
      <c r="AK7" s="31">
        <v>18.9857455613</v>
      </c>
      <c r="AL7" s="31">
        <v>19.234749848300002</v>
      </c>
      <c r="AM7" s="31">
        <v>18.006454045999998</v>
      </c>
    </row>
    <row r="8" spans="1:39" s="17" customFormat="1" ht="11.25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8"/>
  <sheetViews>
    <sheetView workbookViewId="0">
      <pane xSplit="1" ySplit="3" topLeftCell="B4" activePane="bottomRight" state="frozen"/>
      <selection activeCell="F35" sqref="F35"/>
      <selection pane="topRight" activeCell="F35" sqref="F35"/>
      <selection pane="bottomLeft" activeCell="F35" sqref="F35"/>
      <selection pane="bottomRight"/>
    </sheetView>
  </sheetViews>
  <sheetFormatPr defaultRowHeight="12.75" x14ac:dyDescent="0.2"/>
  <cols>
    <col min="1" max="1" width="49.28515625" customWidth="1"/>
    <col min="2" max="30" width="6" customWidth="1"/>
    <col min="31" max="31" width="6.7109375" customWidth="1"/>
    <col min="32" max="36" width="6.85546875" customWidth="1"/>
    <col min="37" max="37" width="6.42578125" customWidth="1"/>
    <col min="38" max="38" width="6.140625" customWidth="1"/>
  </cols>
  <sheetData>
    <row r="1" spans="1:38" ht="18.75" x14ac:dyDescent="0.3">
      <c r="A1" s="14" t="s">
        <v>135</v>
      </c>
    </row>
    <row r="3" spans="1:38" s="26" customFormat="1" ht="11.25" x14ac:dyDescent="0.2">
      <c r="A3" s="15" t="s">
        <v>113</v>
      </c>
      <c r="B3" s="15">
        <v>1985</v>
      </c>
      <c r="C3" s="15">
        <v>1986</v>
      </c>
      <c r="D3" s="15">
        <v>1987</v>
      </c>
      <c r="E3" s="15">
        <v>1988</v>
      </c>
      <c r="F3" s="15">
        <v>1989</v>
      </c>
      <c r="G3" s="15">
        <v>1990</v>
      </c>
      <c r="H3" s="15">
        <v>1991</v>
      </c>
      <c r="I3" s="15">
        <v>1992</v>
      </c>
      <c r="J3" s="15">
        <v>1993</v>
      </c>
      <c r="K3" s="15">
        <v>1994</v>
      </c>
      <c r="L3" s="15">
        <v>1995</v>
      </c>
      <c r="M3" s="15">
        <v>1996</v>
      </c>
      <c r="N3" s="15">
        <v>1997</v>
      </c>
      <c r="O3" s="15">
        <v>1998</v>
      </c>
      <c r="P3" s="15">
        <v>1999</v>
      </c>
      <c r="Q3" s="15">
        <v>2000</v>
      </c>
      <c r="R3" s="15">
        <v>2001</v>
      </c>
      <c r="S3" s="15">
        <v>2002</v>
      </c>
      <c r="T3" s="15">
        <v>2003</v>
      </c>
      <c r="U3" s="15">
        <v>2004</v>
      </c>
      <c r="V3" s="15">
        <v>2005</v>
      </c>
      <c r="W3" s="15">
        <v>2006</v>
      </c>
      <c r="X3" s="15">
        <v>2007</v>
      </c>
      <c r="Y3" s="15">
        <v>2008</v>
      </c>
      <c r="Z3" s="15">
        <v>2009</v>
      </c>
      <c r="AA3" s="15">
        <v>2010</v>
      </c>
      <c r="AB3" s="15" t="s">
        <v>42</v>
      </c>
      <c r="AC3" s="15" t="s">
        <v>43</v>
      </c>
      <c r="AD3" s="15">
        <v>2013</v>
      </c>
      <c r="AE3" s="15">
        <v>2014</v>
      </c>
      <c r="AF3" s="15">
        <v>2015</v>
      </c>
      <c r="AG3" s="15">
        <v>2016</v>
      </c>
      <c r="AH3" s="15">
        <v>2017</v>
      </c>
      <c r="AI3" s="15">
        <v>2018</v>
      </c>
      <c r="AJ3" s="15">
        <v>2019</v>
      </c>
      <c r="AK3" s="15">
        <v>2020</v>
      </c>
      <c r="AL3" s="15">
        <v>2021</v>
      </c>
    </row>
    <row r="4" spans="1:38" s="26" customFormat="1" ht="11.25" x14ac:dyDescent="0.2">
      <c r="A4" s="26" t="s">
        <v>37</v>
      </c>
      <c r="B4" s="32">
        <v>129.88</v>
      </c>
      <c r="C4" s="32">
        <v>161.49</v>
      </c>
      <c r="D4" s="32">
        <v>193.1</v>
      </c>
      <c r="E4" s="32">
        <v>224.7</v>
      </c>
      <c r="F4" s="32">
        <v>256.31</v>
      </c>
      <c r="G4" s="32">
        <v>287.92</v>
      </c>
      <c r="H4" s="32">
        <v>319.52999999999997</v>
      </c>
      <c r="I4" s="32">
        <v>351.14</v>
      </c>
      <c r="J4" s="32">
        <v>382.74</v>
      </c>
      <c r="K4" s="32">
        <v>414.35</v>
      </c>
      <c r="L4" s="32">
        <v>376</v>
      </c>
      <c r="M4" s="32">
        <v>452</v>
      </c>
      <c r="N4" s="32">
        <v>528</v>
      </c>
      <c r="O4" s="32">
        <v>551</v>
      </c>
      <c r="P4" s="32">
        <v>634</v>
      </c>
      <c r="Q4" s="32">
        <v>677</v>
      </c>
      <c r="R4" s="32">
        <v>630</v>
      </c>
      <c r="S4" s="32">
        <v>685</v>
      </c>
      <c r="T4" s="32">
        <v>716</v>
      </c>
      <c r="U4" s="32">
        <v>682</v>
      </c>
      <c r="V4" s="32">
        <v>737</v>
      </c>
      <c r="W4" s="32">
        <v>782</v>
      </c>
      <c r="X4" s="32">
        <v>876</v>
      </c>
      <c r="Y4" s="32">
        <v>795</v>
      </c>
      <c r="Z4" s="32">
        <v>847</v>
      </c>
      <c r="AA4" s="32">
        <v>811</v>
      </c>
      <c r="AB4" s="32">
        <v>775</v>
      </c>
      <c r="AC4" s="32">
        <v>751</v>
      </c>
      <c r="AD4" s="32">
        <v>810</v>
      </c>
      <c r="AE4" s="32">
        <v>818</v>
      </c>
      <c r="AF4" s="32">
        <v>884</v>
      </c>
      <c r="AG4" s="32">
        <v>901</v>
      </c>
      <c r="AH4" s="32">
        <v>983</v>
      </c>
      <c r="AI4" s="32">
        <v>929</v>
      </c>
      <c r="AJ4" s="32">
        <v>983</v>
      </c>
      <c r="AK4" s="32">
        <v>965</v>
      </c>
      <c r="AL4" s="32">
        <v>965</v>
      </c>
    </row>
    <row r="5" spans="1:38" s="26" customFormat="1" ht="11.25" x14ac:dyDescent="0.2">
      <c r="A5" s="26" t="s">
        <v>38</v>
      </c>
      <c r="B5" s="32">
        <v>5.18</v>
      </c>
      <c r="C5" s="32">
        <v>7.12</v>
      </c>
      <c r="D5" s="32">
        <v>9.06</v>
      </c>
      <c r="E5" s="32">
        <v>11</v>
      </c>
      <c r="F5" s="32">
        <v>12.94</v>
      </c>
      <c r="G5" s="32">
        <v>16.18</v>
      </c>
      <c r="H5" s="32">
        <v>19.41</v>
      </c>
      <c r="I5" s="32">
        <v>22.65</v>
      </c>
      <c r="J5" s="32">
        <v>25.89</v>
      </c>
      <c r="K5" s="32">
        <v>29.12</v>
      </c>
      <c r="L5" s="32">
        <v>40</v>
      </c>
      <c r="M5" s="32">
        <v>38</v>
      </c>
      <c r="N5" s="32">
        <v>47</v>
      </c>
      <c r="O5" s="32">
        <v>43</v>
      </c>
      <c r="P5" s="32">
        <v>49</v>
      </c>
      <c r="Q5" s="32">
        <v>47</v>
      </c>
      <c r="R5" s="32">
        <v>52</v>
      </c>
      <c r="S5" s="32">
        <v>63</v>
      </c>
      <c r="T5" s="32">
        <v>66</v>
      </c>
      <c r="U5" s="32">
        <v>53</v>
      </c>
      <c r="V5" s="32">
        <v>45</v>
      </c>
      <c r="W5" s="32">
        <v>48</v>
      </c>
      <c r="X5" s="32">
        <v>44</v>
      </c>
      <c r="Y5" s="32">
        <v>46</v>
      </c>
      <c r="Z5" s="32">
        <v>70</v>
      </c>
      <c r="AA5" s="32">
        <v>65.25</v>
      </c>
      <c r="AB5" s="32">
        <v>60.5</v>
      </c>
      <c r="AC5" s="32">
        <v>47.73</v>
      </c>
      <c r="AD5" s="32">
        <v>42.23</v>
      </c>
      <c r="AE5" s="32">
        <v>23.94</v>
      </c>
      <c r="AF5" s="32">
        <v>29.01</v>
      </c>
      <c r="AG5" s="32">
        <v>15.66</v>
      </c>
      <c r="AH5" s="32">
        <v>11.37</v>
      </c>
      <c r="AI5" s="32">
        <v>63.67</v>
      </c>
      <c r="AJ5" s="32">
        <v>53.02</v>
      </c>
      <c r="AK5" s="32">
        <v>40.99</v>
      </c>
      <c r="AL5" s="32">
        <v>40.99</v>
      </c>
    </row>
    <row r="6" spans="1:38" s="26" customFormat="1" ht="11.25" x14ac:dyDescent="0.2">
      <c r="A6" s="26" t="s">
        <v>39</v>
      </c>
      <c r="B6" s="32">
        <v>3.83</v>
      </c>
      <c r="C6" s="32">
        <v>3.83</v>
      </c>
      <c r="D6" s="32">
        <v>3.83</v>
      </c>
      <c r="E6" s="32">
        <v>4.2300000000000004</v>
      </c>
      <c r="F6" s="32">
        <v>4.62</v>
      </c>
      <c r="G6" s="32">
        <v>5.0199999999999996</v>
      </c>
      <c r="H6" s="32">
        <v>5.41</v>
      </c>
      <c r="I6" s="32">
        <v>5.81</v>
      </c>
      <c r="J6" s="32">
        <v>6.21</v>
      </c>
      <c r="K6" s="32">
        <v>6.6</v>
      </c>
      <c r="L6" s="32">
        <v>7</v>
      </c>
      <c r="M6" s="32">
        <v>6</v>
      </c>
      <c r="N6" s="32">
        <v>7</v>
      </c>
      <c r="O6" s="32">
        <v>57</v>
      </c>
      <c r="P6" s="32">
        <v>134</v>
      </c>
      <c r="Q6" s="32">
        <v>218</v>
      </c>
      <c r="R6" s="32">
        <v>211</v>
      </c>
      <c r="S6" s="32">
        <v>348</v>
      </c>
      <c r="T6" s="32">
        <v>336</v>
      </c>
      <c r="U6" s="32">
        <v>53</v>
      </c>
      <c r="V6" s="32">
        <v>50</v>
      </c>
      <c r="W6" s="32">
        <v>67</v>
      </c>
      <c r="X6" s="32">
        <v>91</v>
      </c>
      <c r="Y6" s="32">
        <v>86.61</v>
      </c>
      <c r="Z6" s="32">
        <v>86.61</v>
      </c>
      <c r="AA6" s="32">
        <v>64.959999999999994</v>
      </c>
      <c r="AB6" s="32">
        <v>43.31</v>
      </c>
      <c r="AC6" s="32">
        <v>47.24</v>
      </c>
      <c r="AD6" s="32">
        <v>47.24</v>
      </c>
      <c r="AE6" s="32">
        <v>55.12</v>
      </c>
      <c r="AF6" s="32">
        <v>39.369999999999997</v>
      </c>
      <c r="AG6" s="32">
        <v>70.87</v>
      </c>
      <c r="AH6" s="32">
        <v>110.24</v>
      </c>
      <c r="AI6" s="32">
        <v>96.97</v>
      </c>
      <c r="AJ6" s="32">
        <v>106.06</v>
      </c>
      <c r="AK6" s="32">
        <v>121.21</v>
      </c>
      <c r="AL6" s="32">
        <v>108.08</v>
      </c>
    </row>
    <row r="7" spans="1:38" s="26" customFormat="1" ht="11.25" x14ac:dyDescent="0.2">
      <c r="A7" s="26" t="s">
        <v>40</v>
      </c>
      <c r="B7" s="32">
        <v>18.72</v>
      </c>
      <c r="C7" s="32">
        <v>19.07</v>
      </c>
      <c r="D7" s="32">
        <v>19.350000000000001</v>
      </c>
      <c r="E7" s="32">
        <v>19.579999999999998</v>
      </c>
      <c r="F7" s="32">
        <v>19.77</v>
      </c>
      <c r="G7" s="32">
        <v>19.989999999999998</v>
      </c>
      <c r="H7" s="32">
        <v>20.2</v>
      </c>
      <c r="I7" s="32">
        <v>20.32</v>
      </c>
      <c r="J7" s="32">
        <v>20.49</v>
      </c>
      <c r="K7" s="32">
        <v>20.59</v>
      </c>
      <c r="L7" s="32">
        <v>20.71</v>
      </c>
      <c r="M7" s="32">
        <v>20.81</v>
      </c>
      <c r="N7" s="32">
        <v>20.91</v>
      </c>
      <c r="O7" s="32">
        <v>21.03</v>
      </c>
      <c r="P7" s="32">
        <v>21.16</v>
      </c>
      <c r="Q7" s="32">
        <v>21.28</v>
      </c>
      <c r="R7" s="32">
        <v>21.41</v>
      </c>
      <c r="S7" s="32">
        <v>21.51</v>
      </c>
      <c r="T7" s="32">
        <v>21.64</v>
      </c>
      <c r="U7" s="32">
        <v>21.79</v>
      </c>
      <c r="V7" s="32">
        <v>22</v>
      </c>
      <c r="W7" s="32">
        <v>22.17</v>
      </c>
      <c r="X7" s="32">
        <v>22.3</v>
      </c>
      <c r="Y7" s="32">
        <v>22.45</v>
      </c>
      <c r="Z7" s="32">
        <v>22.62</v>
      </c>
      <c r="AA7" s="32">
        <v>22.72</v>
      </c>
      <c r="AB7" s="32">
        <v>22.81</v>
      </c>
      <c r="AC7" s="32">
        <v>22.87</v>
      </c>
      <c r="AD7" s="32">
        <v>22.95</v>
      </c>
      <c r="AE7" s="32">
        <v>23.02</v>
      </c>
      <c r="AF7" s="32">
        <v>23.1</v>
      </c>
      <c r="AG7" s="32">
        <v>23.19</v>
      </c>
      <c r="AH7" s="32">
        <v>23.29</v>
      </c>
      <c r="AI7" s="32">
        <v>23.39</v>
      </c>
      <c r="AJ7" s="32">
        <v>23.48</v>
      </c>
      <c r="AK7" s="32">
        <v>23.59</v>
      </c>
      <c r="AL7" s="32">
        <v>23.67</v>
      </c>
    </row>
    <row r="8" spans="1:38" s="26" customFormat="1" ht="11.25" x14ac:dyDescent="0.2">
      <c r="A8" s="15" t="s">
        <v>41</v>
      </c>
      <c r="B8" s="33">
        <v>157.61000000000001</v>
      </c>
      <c r="C8" s="33">
        <v>191.51000000000002</v>
      </c>
      <c r="D8" s="33">
        <v>225.34</v>
      </c>
      <c r="E8" s="33">
        <v>259.51</v>
      </c>
      <c r="F8" s="33">
        <v>293.64</v>
      </c>
      <c r="G8" s="33">
        <v>329.11</v>
      </c>
      <c r="H8" s="33">
        <v>364.55</v>
      </c>
      <c r="I8" s="33">
        <v>399.91999999999996</v>
      </c>
      <c r="J8" s="33">
        <v>435.33</v>
      </c>
      <c r="K8" s="33">
        <v>470.66</v>
      </c>
      <c r="L8" s="33">
        <v>443.71</v>
      </c>
      <c r="M8" s="33">
        <v>516.80999999999995</v>
      </c>
      <c r="N8" s="33">
        <v>602.91</v>
      </c>
      <c r="O8" s="33">
        <v>672.03</v>
      </c>
      <c r="P8" s="33">
        <v>838.16</v>
      </c>
      <c r="Q8" s="33">
        <v>963.28</v>
      </c>
      <c r="R8" s="33">
        <v>914.41</v>
      </c>
      <c r="S8" s="33">
        <v>1117.51</v>
      </c>
      <c r="T8" s="33">
        <v>1139.6400000000001</v>
      </c>
      <c r="U8" s="33">
        <v>809.79</v>
      </c>
      <c r="V8" s="33">
        <v>854</v>
      </c>
      <c r="W8" s="33">
        <v>919.17</v>
      </c>
      <c r="X8" s="33">
        <v>1033.3</v>
      </c>
      <c r="Y8" s="33">
        <v>950.06000000000006</v>
      </c>
      <c r="Z8" s="33">
        <v>1026.23</v>
      </c>
      <c r="AA8" s="33">
        <v>963.93000000000006</v>
      </c>
      <c r="AB8" s="33">
        <v>901.61999999999989</v>
      </c>
      <c r="AC8" s="33">
        <v>868.84</v>
      </c>
      <c r="AD8" s="33">
        <v>922.42000000000007</v>
      </c>
      <c r="AE8" s="33">
        <v>920.08</v>
      </c>
      <c r="AF8" s="33">
        <v>975.48</v>
      </c>
      <c r="AG8" s="33">
        <v>1010.72</v>
      </c>
      <c r="AH8" s="33">
        <v>1127.8999999999999</v>
      </c>
      <c r="AI8" s="33">
        <v>1113.03</v>
      </c>
      <c r="AJ8" s="33">
        <v>1165.56</v>
      </c>
      <c r="AK8" s="33">
        <v>1150.79</v>
      </c>
      <c r="AL8" s="33">
        <v>1137.74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7"/>
  <sheetViews>
    <sheetView workbookViewId="0">
      <pane xSplit="1" ySplit="3" topLeftCell="B4" activePane="bottomRight" state="frozen"/>
      <selection activeCell="F35" sqref="F35"/>
      <selection pane="topRight" activeCell="F35" sqref="F35"/>
      <selection pane="bottomLeft" activeCell="F35" sqref="F35"/>
      <selection pane="bottomRight"/>
    </sheetView>
  </sheetViews>
  <sheetFormatPr defaultRowHeight="12.75" x14ac:dyDescent="0.2"/>
  <cols>
    <col min="1" max="1" width="18.42578125" customWidth="1"/>
    <col min="2" max="2" width="6.28515625" customWidth="1"/>
    <col min="3" max="39" width="6.7109375" customWidth="1"/>
  </cols>
  <sheetData>
    <row r="1" spans="1:39" ht="18.75" x14ac:dyDescent="0.3">
      <c r="A1" s="14" t="s">
        <v>138</v>
      </c>
      <c r="B1" s="14"/>
    </row>
    <row r="3" spans="1:39" s="17" customFormat="1" ht="11.25" x14ac:dyDescent="0.2">
      <c r="A3" s="15"/>
      <c r="B3" s="15" t="s">
        <v>4</v>
      </c>
      <c r="C3" s="15">
        <v>1985</v>
      </c>
      <c r="D3" s="15">
        <v>1986</v>
      </c>
      <c r="E3" s="15">
        <v>1987</v>
      </c>
      <c r="F3" s="15">
        <v>1988</v>
      </c>
      <c r="G3" s="15">
        <v>1989</v>
      </c>
      <c r="H3" s="15">
        <v>1990</v>
      </c>
      <c r="I3" s="15">
        <v>1991</v>
      </c>
      <c r="J3" s="15">
        <v>1992</v>
      </c>
      <c r="K3" s="15">
        <v>1993</v>
      </c>
      <c r="L3" s="15">
        <v>1994</v>
      </c>
      <c r="M3" s="15">
        <v>1995</v>
      </c>
      <c r="N3" s="15">
        <v>1996</v>
      </c>
      <c r="O3" s="15">
        <v>1997</v>
      </c>
      <c r="P3" s="15">
        <v>1998</v>
      </c>
      <c r="Q3" s="15">
        <v>1999</v>
      </c>
      <c r="R3" s="15">
        <v>2000</v>
      </c>
      <c r="S3" s="15">
        <v>2001</v>
      </c>
      <c r="T3" s="15">
        <v>2002</v>
      </c>
      <c r="U3" s="15">
        <v>2003</v>
      </c>
      <c r="V3" s="15">
        <v>2004</v>
      </c>
      <c r="W3" s="15">
        <v>2005</v>
      </c>
      <c r="X3" s="15">
        <v>2006</v>
      </c>
      <c r="Y3" s="15">
        <v>2007</v>
      </c>
      <c r="Z3" s="15">
        <v>2008</v>
      </c>
      <c r="AA3" s="15">
        <v>2009</v>
      </c>
      <c r="AB3" s="15">
        <v>2010</v>
      </c>
      <c r="AC3" s="15">
        <v>2011</v>
      </c>
      <c r="AD3" s="15">
        <v>2012</v>
      </c>
      <c r="AE3" s="15">
        <v>2013</v>
      </c>
      <c r="AF3" s="15">
        <v>2014</v>
      </c>
      <c r="AG3" s="15">
        <v>2015</v>
      </c>
      <c r="AH3" s="15">
        <v>2016</v>
      </c>
      <c r="AI3" s="15">
        <v>2017</v>
      </c>
      <c r="AJ3" s="15">
        <v>2018</v>
      </c>
      <c r="AK3" s="15">
        <v>2019</v>
      </c>
      <c r="AL3" s="15">
        <v>2020</v>
      </c>
      <c r="AM3" s="15">
        <v>2021</v>
      </c>
    </row>
    <row r="4" spans="1:39" s="17" customFormat="1" ht="11.25" x14ac:dyDescent="0.2">
      <c r="A4" s="17" t="s">
        <v>136</v>
      </c>
      <c r="B4" s="17" t="s">
        <v>115</v>
      </c>
      <c r="C4" s="34">
        <v>74.136800000000008</v>
      </c>
      <c r="D4" s="34">
        <v>91.864650000000012</v>
      </c>
      <c r="E4" s="34">
        <v>109.58725</v>
      </c>
      <c r="F4" s="34">
        <v>127.30050000000001</v>
      </c>
      <c r="G4" s="34">
        <v>145.01634999999999</v>
      </c>
      <c r="H4" s="34">
        <v>162.73445000000001</v>
      </c>
      <c r="I4" s="34">
        <v>180.45179999999999</v>
      </c>
      <c r="J4" s="34">
        <v>198.16239999999999</v>
      </c>
      <c r="K4" s="34">
        <v>215.87115</v>
      </c>
      <c r="L4" s="34">
        <v>233.58024999999998</v>
      </c>
      <c r="M4" s="34">
        <v>212.11324999999999</v>
      </c>
      <c r="N4" s="34">
        <v>254.68075000000002</v>
      </c>
      <c r="O4" s="34">
        <v>297.24824999999998</v>
      </c>
      <c r="P4" s="34">
        <v>310.13724999999999</v>
      </c>
      <c r="Q4" s="34">
        <v>356.62700000000001</v>
      </c>
      <c r="R4" s="34">
        <v>380.71600000000001</v>
      </c>
      <c r="S4" s="34">
        <v>354.40575000000001</v>
      </c>
      <c r="T4" s="34">
        <v>385.21325000000002</v>
      </c>
      <c r="U4" s="34">
        <v>402.58300000000003</v>
      </c>
      <c r="V4" s="34">
        <v>383.55424999999997</v>
      </c>
      <c r="W4" s="34">
        <v>414.37</v>
      </c>
      <c r="X4" s="34">
        <v>439.58275000000003</v>
      </c>
      <c r="Y4" s="34">
        <v>492.23250000000002</v>
      </c>
      <c r="Z4" s="34">
        <v>446.88375000000002</v>
      </c>
      <c r="AA4" s="34">
        <v>476.01650000000001</v>
      </c>
      <c r="AB4" s="34">
        <v>455.86399999999998</v>
      </c>
      <c r="AC4" s="34">
        <v>435.71074999999996</v>
      </c>
      <c r="AD4" s="34">
        <v>422.27524999999997</v>
      </c>
      <c r="AE4" s="34">
        <v>455.32125000000002</v>
      </c>
      <c r="AF4" s="34">
        <v>459.80650000000003</v>
      </c>
      <c r="AG4" s="34">
        <v>496.77249999999998</v>
      </c>
      <c r="AH4" s="34">
        <v>506.29924999999997</v>
      </c>
      <c r="AI4" s="34">
        <v>552.22675000000004</v>
      </c>
      <c r="AJ4" s="34">
        <v>521.99424999999997</v>
      </c>
      <c r="AK4" s="34">
        <v>552.24099999999999</v>
      </c>
      <c r="AL4" s="34">
        <v>542.16925000000003</v>
      </c>
      <c r="AM4" s="34">
        <v>542.17525000000001</v>
      </c>
    </row>
    <row r="5" spans="1:39" s="17" customFormat="1" ht="11.25" x14ac:dyDescent="0.2">
      <c r="A5" s="19" t="s">
        <v>137</v>
      </c>
      <c r="B5" s="19" t="s">
        <v>115</v>
      </c>
      <c r="C5" s="35">
        <v>99.944900000000004</v>
      </c>
      <c r="D5" s="19">
        <v>121.49359999999999</v>
      </c>
      <c r="E5" s="19">
        <v>142.9982</v>
      </c>
      <c r="F5" s="19">
        <v>164.58870000000002</v>
      </c>
      <c r="G5" s="19">
        <v>186.1575</v>
      </c>
      <c r="H5" s="35">
        <v>208.06030000000001</v>
      </c>
      <c r="I5" s="35">
        <v>229.9513</v>
      </c>
      <c r="J5" s="35">
        <v>251.7911</v>
      </c>
      <c r="K5" s="35">
        <v>273.6558</v>
      </c>
      <c r="L5" s="35">
        <v>295.47750000000002</v>
      </c>
      <c r="M5" s="35">
        <v>272.97729999999996</v>
      </c>
      <c r="N5" s="35">
        <v>322.41030000000001</v>
      </c>
      <c r="O5" s="35">
        <v>375.10329999999999</v>
      </c>
      <c r="P5" s="35">
        <v>404.89890000000003</v>
      </c>
      <c r="Q5" s="35">
        <v>485.07080000000002</v>
      </c>
      <c r="R5" s="35">
        <v>539.08639999999991</v>
      </c>
      <c r="S5" s="35">
        <v>507.17829999999998</v>
      </c>
      <c r="T5" s="35">
        <v>588.65129999999999</v>
      </c>
      <c r="U5" s="35">
        <v>606.19319999999993</v>
      </c>
      <c r="V5" s="35">
        <v>492.99770000000001</v>
      </c>
      <c r="W5" s="35">
        <v>526.58000000000004</v>
      </c>
      <c r="X5" s="35">
        <v>562.37709999999993</v>
      </c>
      <c r="Y5" s="35">
        <v>630.97899999999993</v>
      </c>
      <c r="Z5" s="35">
        <v>576.73260000000005</v>
      </c>
      <c r="AA5" s="35">
        <v>616.91969999999992</v>
      </c>
      <c r="AB5" s="35">
        <v>585.37119999999993</v>
      </c>
      <c r="AC5" s="35">
        <v>553.81639999999993</v>
      </c>
      <c r="AD5" s="35">
        <v>536.16769999999997</v>
      </c>
      <c r="AE5" s="35">
        <v>573.83810000000005</v>
      </c>
      <c r="AF5" s="35">
        <v>577.21540000000005</v>
      </c>
      <c r="AG5" s="35">
        <v>617.16009999999994</v>
      </c>
      <c r="AH5" s="35">
        <v>634.99779999999998</v>
      </c>
      <c r="AI5" s="35">
        <v>700.35590000000002</v>
      </c>
      <c r="AJ5" s="35">
        <v>673.21719999999993</v>
      </c>
      <c r="AK5" s="35">
        <v>709.17579999999998</v>
      </c>
      <c r="AL5" s="35">
        <v>699.17439999999999</v>
      </c>
      <c r="AM5" s="35">
        <v>695.15449999999998</v>
      </c>
    </row>
    <row r="7" spans="1:39" x14ac:dyDescent="0.2">
      <c r="A7" s="6"/>
      <c r="B7" s="6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6"/>
  <sheetViews>
    <sheetView workbookViewId="0"/>
  </sheetViews>
  <sheetFormatPr defaultRowHeight="12.75" x14ac:dyDescent="0.2"/>
  <cols>
    <col min="1" max="1" width="21.42578125" customWidth="1"/>
    <col min="2" max="2" width="6.5703125" customWidth="1"/>
  </cols>
  <sheetData>
    <row r="1" spans="1:39" ht="18.75" x14ac:dyDescent="0.3">
      <c r="A1" s="14" t="s">
        <v>139</v>
      </c>
      <c r="B1" s="14"/>
    </row>
    <row r="3" spans="1:39" s="39" customFormat="1" ht="11.25" x14ac:dyDescent="0.2">
      <c r="A3" s="36"/>
      <c r="B3" s="36" t="s">
        <v>4</v>
      </c>
      <c r="C3" s="37">
        <v>1985</v>
      </c>
      <c r="D3" s="37">
        <v>1986</v>
      </c>
      <c r="E3" s="37">
        <v>1987</v>
      </c>
      <c r="F3" s="37">
        <v>1988</v>
      </c>
      <c r="G3" s="37">
        <v>1989</v>
      </c>
      <c r="H3" s="37">
        <v>1990</v>
      </c>
      <c r="I3" s="37">
        <v>1991</v>
      </c>
      <c r="J3" s="37">
        <v>1992</v>
      </c>
      <c r="K3" s="37">
        <v>1993</v>
      </c>
      <c r="L3" s="37">
        <v>1994</v>
      </c>
      <c r="M3" s="37">
        <v>1995</v>
      </c>
      <c r="N3" s="37">
        <v>1996</v>
      </c>
      <c r="O3" s="37">
        <v>1997</v>
      </c>
      <c r="P3" s="37">
        <v>1998</v>
      </c>
      <c r="Q3" s="37">
        <v>1999</v>
      </c>
      <c r="R3" s="37">
        <v>2000</v>
      </c>
      <c r="S3" s="37">
        <v>2001</v>
      </c>
      <c r="T3" s="37">
        <v>2002</v>
      </c>
      <c r="U3" s="37">
        <v>2003</v>
      </c>
      <c r="V3" s="37">
        <v>2004</v>
      </c>
      <c r="W3" s="37">
        <v>2005</v>
      </c>
      <c r="X3" s="37">
        <v>2006</v>
      </c>
      <c r="Y3" s="37">
        <v>2007</v>
      </c>
      <c r="Z3" s="37">
        <v>2008</v>
      </c>
      <c r="AA3" s="37">
        <v>2009</v>
      </c>
      <c r="AB3" s="37">
        <v>2010</v>
      </c>
      <c r="AC3" s="37">
        <v>2011</v>
      </c>
      <c r="AD3" s="37">
        <v>2012</v>
      </c>
      <c r="AE3" s="37">
        <v>2013</v>
      </c>
      <c r="AF3" s="37">
        <v>2014</v>
      </c>
      <c r="AG3" s="38">
        <v>2015</v>
      </c>
      <c r="AH3" s="37">
        <v>2016</v>
      </c>
      <c r="AI3" s="38">
        <v>2017</v>
      </c>
      <c r="AJ3" s="37">
        <v>2018</v>
      </c>
      <c r="AK3" s="38">
        <v>2019</v>
      </c>
      <c r="AL3" s="37">
        <v>2020</v>
      </c>
      <c r="AM3" s="37">
        <v>2021</v>
      </c>
    </row>
    <row r="4" spans="1:39" s="39" customFormat="1" ht="11.25" x14ac:dyDescent="0.2">
      <c r="A4" s="40" t="s">
        <v>140</v>
      </c>
      <c r="B4" s="40" t="s">
        <v>142</v>
      </c>
      <c r="C4" s="41">
        <v>0.29400000000000004</v>
      </c>
      <c r="D4" s="41">
        <v>0.34499999999999997</v>
      </c>
      <c r="E4" s="41">
        <v>0.34199999999999997</v>
      </c>
      <c r="F4" s="41">
        <v>0.34499999999999997</v>
      </c>
      <c r="G4" s="41">
        <v>0.62502421750789616</v>
      </c>
      <c r="H4" s="41">
        <v>0.7240000000000002</v>
      </c>
      <c r="I4" s="41">
        <v>0.871</v>
      </c>
      <c r="J4" s="41">
        <v>0.82000000000000006</v>
      </c>
      <c r="K4" s="41">
        <v>0.98</v>
      </c>
      <c r="L4" s="45">
        <v>1.0224071360015872</v>
      </c>
      <c r="M4" s="45">
        <v>1.3441819612304724</v>
      </c>
      <c r="N4" s="45">
        <v>1.5354194789999998</v>
      </c>
      <c r="O4" s="45">
        <v>1.7743743016469469</v>
      </c>
      <c r="P4" s="45">
        <v>1.9374769333000001</v>
      </c>
      <c r="Q4" s="45">
        <v>2.0181642574400001</v>
      </c>
      <c r="R4" s="45">
        <v>2.2987649464999995</v>
      </c>
      <c r="S4" s="45">
        <v>2.4900127905399985</v>
      </c>
      <c r="T4" s="45">
        <v>2.7391239634999978</v>
      </c>
      <c r="U4" s="45">
        <v>3.1356725788989257</v>
      </c>
      <c r="V4" s="45">
        <v>3.1254995152537193</v>
      </c>
      <c r="W4" s="45">
        <v>3.2883154525254588</v>
      </c>
      <c r="X4" s="45">
        <v>3.6139610147614603</v>
      </c>
      <c r="Y4" s="45">
        <v>3.6129191808802936</v>
      </c>
      <c r="Z4" s="45">
        <v>3.6582184607745587</v>
      </c>
      <c r="AA4" s="45">
        <v>3.9153698918953976</v>
      </c>
      <c r="AB4" s="45">
        <v>4.0241673838724301</v>
      </c>
      <c r="AC4" s="45">
        <v>3.8941894938929402</v>
      </c>
      <c r="AD4" s="45">
        <v>4.19583493629532</v>
      </c>
      <c r="AE4" s="45">
        <v>4.3714759186771914</v>
      </c>
      <c r="AF4" s="45">
        <v>5.3878987869240182</v>
      </c>
      <c r="AG4" s="45">
        <v>6.0998914254856311</v>
      </c>
      <c r="AH4" s="45">
        <v>8.8520796534069461</v>
      </c>
      <c r="AI4" s="46">
        <v>10.720408273960196</v>
      </c>
      <c r="AJ4" s="46">
        <v>13.165912506718245</v>
      </c>
      <c r="AK4" s="46">
        <v>16.318374427003455</v>
      </c>
      <c r="AL4" s="47">
        <v>21.018127734397151</v>
      </c>
      <c r="AM4" s="47">
        <v>26.055815132077772</v>
      </c>
    </row>
    <row r="5" spans="1:39" s="17" customFormat="1" ht="11.25" x14ac:dyDescent="0.2">
      <c r="A5" s="19" t="s">
        <v>141</v>
      </c>
      <c r="B5" s="19" t="s">
        <v>115</v>
      </c>
      <c r="C5" s="42">
        <v>2.21</v>
      </c>
      <c r="D5" s="42">
        <v>2.59</v>
      </c>
      <c r="E5" s="42">
        <v>2.57</v>
      </c>
      <c r="F5" s="42">
        <v>2.59</v>
      </c>
      <c r="G5" s="42">
        <v>4.7</v>
      </c>
      <c r="H5" s="42">
        <v>5.44</v>
      </c>
      <c r="I5" s="42">
        <v>6.55</v>
      </c>
      <c r="J5" s="42">
        <v>6.16</v>
      </c>
      <c r="K5" s="42">
        <v>7.37</v>
      </c>
      <c r="L5" s="42">
        <v>7.68</v>
      </c>
      <c r="M5" s="35">
        <v>10.1</v>
      </c>
      <c r="N5" s="35">
        <v>11.54</v>
      </c>
      <c r="O5" s="35">
        <v>13.34</v>
      </c>
      <c r="P5" s="35">
        <v>14.56</v>
      </c>
      <c r="Q5" s="35">
        <v>15.17</v>
      </c>
      <c r="R5" s="35">
        <v>17.28</v>
      </c>
      <c r="S5" s="35">
        <v>18.72</v>
      </c>
      <c r="T5" s="35">
        <v>20.59</v>
      </c>
      <c r="U5" s="35">
        <v>23.57</v>
      </c>
      <c r="V5" s="35">
        <v>23.49</v>
      </c>
      <c r="W5" s="35">
        <v>24.72</v>
      </c>
      <c r="X5" s="35">
        <v>27.16</v>
      </c>
      <c r="Y5" s="35">
        <v>27.16</v>
      </c>
      <c r="Z5" s="35">
        <v>27.5</v>
      </c>
      <c r="AA5" s="35">
        <v>29.43</v>
      </c>
      <c r="AB5" s="35">
        <v>30.25</v>
      </c>
      <c r="AC5" s="35">
        <v>29.27</v>
      </c>
      <c r="AD5" s="35">
        <v>31.54</v>
      </c>
      <c r="AE5" s="35">
        <v>32.86</v>
      </c>
      <c r="AF5" s="35">
        <v>40.5</v>
      </c>
      <c r="AG5" s="35">
        <v>45.85</v>
      </c>
      <c r="AH5" s="35">
        <v>66.53</v>
      </c>
      <c r="AI5" s="35">
        <v>80.58</v>
      </c>
      <c r="AJ5" s="35">
        <v>98.96</v>
      </c>
      <c r="AK5" s="35">
        <v>122.65</v>
      </c>
      <c r="AL5" s="34">
        <v>157.97999999999999</v>
      </c>
      <c r="AM5" s="34">
        <v>195.84</v>
      </c>
    </row>
    <row r="6" spans="1:39" s="17" customFormat="1" ht="11.25" x14ac:dyDescent="0.2">
      <c r="A6" s="19" t="s">
        <v>137</v>
      </c>
      <c r="B6" s="19" t="s">
        <v>115</v>
      </c>
      <c r="C6" s="42">
        <v>7.3813999999999991E-2</v>
      </c>
      <c r="D6" s="42">
        <v>8.6506E-2</v>
      </c>
      <c r="E6" s="42">
        <v>8.5837999999999998E-2</v>
      </c>
      <c r="F6" s="42">
        <v>8.6506E-2</v>
      </c>
      <c r="G6" s="42">
        <v>0.15698000000000001</v>
      </c>
      <c r="H6" s="42">
        <v>0.181696</v>
      </c>
      <c r="I6" s="42">
        <v>0.21876999999999999</v>
      </c>
      <c r="J6" s="42">
        <v>0.20574400000000001</v>
      </c>
      <c r="K6" s="42">
        <v>0.24615800000000002</v>
      </c>
      <c r="L6" s="42">
        <v>0.25651200000000002</v>
      </c>
      <c r="M6" s="42">
        <v>0.33733999999999997</v>
      </c>
      <c r="N6" s="42">
        <v>0.385436</v>
      </c>
      <c r="O6" s="42">
        <v>0.44555600000000001</v>
      </c>
      <c r="P6" s="42">
        <v>0.48630400000000001</v>
      </c>
      <c r="Q6" s="42">
        <v>0.50667799999999996</v>
      </c>
      <c r="R6" s="42">
        <v>0.577152</v>
      </c>
      <c r="S6" s="42">
        <v>0.62524800000000003</v>
      </c>
      <c r="T6" s="42">
        <v>0.68770599999999993</v>
      </c>
      <c r="U6" s="42">
        <v>0.78723799999999999</v>
      </c>
      <c r="V6" s="42">
        <v>0.78456599999999999</v>
      </c>
      <c r="W6" s="42">
        <v>0.82564800000000005</v>
      </c>
      <c r="X6" s="42">
        <v>0.90714400000000006</v>
      </c>
      <c r="Y6" s="42">
        <v>0.90714400000000006</v>
      </c>
      <c r="Z6" s="42">
        <v>0.91850000000000009</v>
      </c>
      <c r="AA6" s="42">
        <v>0.982962</v>
      </c>
      <c r="AB6" s="42">
        <v>1.0103499999999999</v>
      </c>
      <c r="AC6" s="42">
        <v>0.97761799999999999</v>
      </c>
      <c r="AD6" s="42">
        <v>1.053436</v>
      </c>
      <c r="AE6" s="42">
        <v>1.0975239999999999</v>
      </c>
      <c r="AF6" s="42">
        <v>1.3527</v>
      </c>
      <c r="AG6" s="42">
        <v>1.53139</v>
      </c>
      <c r="AH6" s="42">
        <v>2.222102</v>
      </c>
      <c r="AI6" s="42">
        <v>2.6913719999999999</v>
      </c>
      <c r="AJ6" s="42">
        <v>3.3052640000000002</v>
      </c>
      <c r="AK6" s="42">
        <v>4.0965100000000003</v>
      </c>
      <c r="AL6" s="44">
        <v>5.2765319999999996</v>
      </c>
      <c r="AM6" s="44">
        <v>6.5410560000000002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3"/>
  <sheetViews>
    <sheetView zoomScaleNormal="100" workbookViewId="0">
      <pane xSplit="1" ySplit="1" topLeftCell="B2" activePane="bottomRight" state="frozen"/>
      <selection activeCell="F35" sqref="F35"/>
      <selection pane="topRight" activeCell="F35" sqref="F35"/>
      <selection pane="bottomLeft" activeCell="F35" sqref="F35"/>
      <selection pane="bottomRight" activeCell="A16" sqref="A16"/>
    </sheetView>
  </sheetViews>
  <sheetFormatPr defaultRowHeight="12.75" x14ac:dyDescent="0.2"/>
  <cols>
    <col min="1" max="1" width="19.140625" bestFit="1" customWidth="1"/>
    <col min="2" max="35" width="6.7109375" customWidth="1"/>
    <col min="36" max="39" width="6.5703125" bestFit="1" customWidth="1"/>
    <col min="40" max="40" width="7.140625" customWidth="1"/>
    <col min="41" max="42" width="6.5703125" bestFit="1" customWidth="1"/>
    <col min="43" max="43" width="6.85546875" customWidth="1"/>
  </cols>
  <sheetData>
    <row r="1" spans="1:43" ht="18.75" x14ac:dyDescent="0.3">
      <c r="A1" s="14" t="s">
        <v>143</v>
      </c>
    </row>
    <row r="2" spans="1:43" ht="14.2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43" s="17" customFormat="1" ht="11.25" x14ac:dyDescent="0.2">
      <c r="A3" s="15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  <c r="AP3" s="15">
        <v>2020</v>
      </c>
      <c r="AQ3" s="15">
        <v>2021</v>
      </c>
    </row>
    <row r="4" spans="1:43" s="17" customFormat="1" ht="11.25" x14ac:dyDescent="0.2">
      <c r="A4" s="17" t="s">
        <v>0</v>
      </c>
      <c r="B4" s="18">
        <v>55939</v>
      </c>
      <c r="C4" s="18">
        <v>56359</v>
      </c>
      <c r="D4" s="18">
        <v>55368</v>
      </c>
      <c r="E4" s="18">
        <v>57156</v>
      </c>
      <c r="F4" s="18">
        <v>57109</v>
      </c>
      <c r="G4" s="18">
        <v>58378</v>
      </c>
      <c r="H4" s="18">
        <v>58100</v>
      </c>
      <c r="I4" s="18">
        <v>58136</v>
      </c>
      <c r="J4" s="18">
        <v>58984</v>
      </c>
      <c r="K4" s="18">
        <v>59397</v>
      </c>
      <c r="L4" s="18">
        <v>60926</v>
      </c>
      <c r="M4" s="18">
        <v>59581</v>
      </c>
      <c r="N4" s="18">
        <v>60821</v>
      </c>
      <c r="O4" s="18">
        <v>62809</v>
      </c>
      <c r="P4" s="18">
        <v>61099</v>
      </c>
      <c r="Q4" s="18">
        <v>63127</v>
      </c>
      <c r="R4" s="18">
        <v>61043</v>
      </c>
      <c r="S4" s="18">
        <v>59898</v>
      </c>
      <c r="T4" s="18">
        <v>58453</v>
      </c>
      <c r="U4" s="18">
        <v>59179</v>
      </c>
      <c r="V4" s="18">
        <v>57998</v>
      </c>
      <c r="W4" s="18">
        <v>58355</v>
      </c>
      <c r="X4" s="18">
        <v>58610</v>
      </c>
      <c r="Y4" s="18">
        <v>57574</v>
      </c>
      <c r="Z4" s="18">
        <v>55806</v>
      </c>
      <c r="AA4" s="18">
        <v>54962</v>
      </c>
      <c r="AB4" s="18">
        <v>55477</v>
      </c>
      <c r="AC4" s="18">
        <v>55604</v>
      </c>
      <c r="AD4" s="18">
        <v>54591</v>
      </c>
      <c r="AE4" s="18">
        <v>54872</v>
      </c>
      <c r="AF4" s="18">
        <v>54368</v>
      </c>
      <c r="AG4" s="18">
        <v>52516</v>
      </c>
      <c r="AH4" s="18">
        <v>52325</v>
      </c>
      <c r="AI4" s="18">
        <v>52471</v>
      </c>
      <c r="AJ4" s="18">
        <v>51340</v>
      </c>
      <c r="AK4" s="18">
        <v>52555</v>
      </c>
      <c r="AL4" s="18">
        <v>52824</v>
      </c>
      <c r="AM4" s="18">
        <v>53261</v>
      </c>
      <c r="AN4" s="18">
        <v>55232</v>
      </c>
      <c r="AO4" s="18">
        <v>53958</v>
      </c>
      <c r="AP4" s="18">
        <v>54645</v>
      </c>
      <c r="AQ4" s="18">
        <v>57152</v>
      </c>
    </row>
    <row r="5" spans="1:43" s="17" customFormat="1" ht="11.25" x14ac:dyDescent="0.2">
      <c r="A5" s="17" t="s">
        <v>1</v>
      </c>
      <c r="B5" s="18">
        <v>33986</v>
      </c>
      <c r="C5" s="18">
        <v>34556</v>
      </c>
      <c r="D5" s="18">
        <v>34256</v>
      </c>
      <c r="E5" s="18">
        <v>35681</v>
      </c>
      <c r="F5" s="18">
        <v>34811</v>
      </c>
      <c r="G5" s="18">
        <v>36705</v>
      </c>
      <c r="H5" s="18">
        <v>36805</v>
      </c>
      <c r="I5" s="18">
        <v>37652</v>
      </c>
      <c r="J5" s="18">
        <v>38711</v>
      </c>
      <c r="K5" s="18">
        <v>39231</v>
      </c>
      <c r="L5" s="18">
        <v>40991</v>
      </c>
      <c r="M5" s="18">
        <v>40666</v>
      </c>
      <c r="N5" s="18">
        <v>41455</v>
      </c>
      <c r="O5" s="18">
        <v>43194</v>
      </c>
      <c r="P5" s="18">
        <v>42762</v>
      </c>
      <c r="Q5" s="18">
        <v>43847</v>
      </c>
      <c r="R5" s="18">
        <v>43262</v>
      </c>
      <c r="S5" s="18">
        <v>42891</v>
      </c>
      <c r="T5" s="18">
        <v>41660</v>
      </c>
      <c r="U5" s="18">
        <v>42299</v>
      </c>
      <c r="V5" s="18">
        <v>41651</v>
      </c>
      <c r="W5" s="18">
        <v>41707</v>
      </c>
      <c r="X5" s="18">
        <v>42539</v>
      </c>
      <c r="Y5" s="18">
        <v>41997</v>
      </c>
      <c r="Z5" s="18">
        <v>41555</v>
      </c>
      <c r="AA5" s="18">
        <v>40758</v>
      </c>
      <c r="AB5" s="18">
        <v>41233</v>
      </c>
      <c r="AC5" s="18">
        <v>41766</v>
      </c>
      <c r="AD5" s="18">
        <v>41788</v>
      </c>
      <c r="AE5" s="18">
        <v>42408</v>
      </c>
      <c r="AF5" s="18">
        <v>42050</v>
      </c>
      <c r="AG5" s="18">
        <v>41248</v>
      </c>
      <c r="AH5" s="18">
        <v>40909</v>
      </c>
      <c r="AI5" s="18">
        <v>42349</v>
      </c>
      <c r="AJ5" s="18">
        <v>41532</v>
      </c>
      <c r="AK5" s="18">
        <v>43238</v>
      </c>
      <c r="AL5" s="18">
        <v>43792</v>
      </c>
      <c r="AM5" s="18">
        <v>44209</v>
      </c>
      <c r="AN5" s="18">
        <v>46340</v>
      </c>
      <c r="AO5" s="18">
        <v>46126</v>
      </c>
      <c r="AP5" s="18">
        <v>46910</v>
      </c>
      <c r="AQ5" s="18">
        <v>48951</v>
      </c>
    </row>
    <row r="6" spans="1:43" s="17" customFormat="1" ht="11.25" x14ac:dyDescent="0.2">
      <c r="A6" s="19" t="s">
        <v>2</v>
      </c>
      <c r="B6" s="31">
        <v>60.755465775219427</v>
      </c>
      <c r="C6" s="31">
        <v>61.314075835270323</v>
      </c>
      <c r="D6" s="31">
        <v>61.869672012714929</v>
      </c>
      <c r="E6" s="31">
        <v>62.427391699909016</v>
      </c>
      <c r="F6" s="31">
        <v>60.955366054387227</v>
      </c>
      <c r="G6" s="31">
        <v>62.87471307684401</v>
      </c>
      <c r="H6" s="31">
        <v>63.34767641996558</v>
      </c>
      <c r="I6" s="31">
        <v>64.765377734966293</v>
      </c>
      <c r="J6" s="31">
        <v>65.629662281296618</v>
      </c>
      <c r="K6" s="31">
        <v>66.048790342946617</v>
      </c>
      <c r="L6" s="31">
        <v>67.279978990906997</v>
      </c>
      <c r="M6" s="31">
        <v>68.25330222722009</v>
      </c>
      <c r="N6" s="31">
        <v>68.15902402130844</v>
      </c>
      <c r="O6" s="31">
        <v>68.770399146619113</v>
      </c>
      <c r="P6" s="31">
        <v>69.988052177613383</v>
      </c>
      <c r="Q6" s="31">
        <v>69.458393397436907</v>
      </c>
      <c r="R6" s="31">
        <v>70.871352980685742</v>
      </c>
      <c r="S6" s="31">
        <v>71.606731443453882</v>
      </c>
      <c r="T6" s="31">
        <v>71.270935623492377</v>
      </c>
      <c r="U6" s="31">
        <v>71.476368306324872</v>
      </c>
      <c r="V6" s="31">
        <v>71.814545329149283</v>
      </c>
      <c r="W6" s="31">
        <v>71.471167851940706</v>
      </c>
      <c r="X6" s="31">
        <v>72.57976454529944</v>
      </c>
      <c r="Y6" s="31">
        <v>72.944384618056759</v>
      </c>
      <c r="Z6" s="31">
        <v>74.463319356341614</v>
      </c>
      <c r="AA6" s="31">
        <v>74.156690076780322</v>
      </c>
      <c r="AB6" s="31">
        <v>74.324494835697678</v>
      </c>
      <c r="AC6" s="31">
        <v>75.113301201352428</v>
      </c>
      <c r="AD6" s="31">
        <v>76.547416240772293</v>
      </c>
      <c r="AE6" s="31">
        <v>77.285318559556785</v>
      </c>
      <c r="AF6" s="31">
        <v>77.343290170688633</v>
      </c>
      <c r="AG6" s="31">
        <v>78.543681925508409</v>
      </c>
      <c r="AH6" s="31">
        <v>78.182513139034882</v>
      </c>
      <c r="AI6" s="31">
        <v>80.709344209182206</v>
      </c>
      <c r="AJ6" s="31">
        <v>80.895987534086473</v>
      </c>
      <c r="AK6" s="31">
        <v>82.27190562268099</v>
      </c>
      <c r="AL6" s="31">
        <v>82.901711343328785</v>
      </c>
      <c r="AM6" s="31">
        <v>83.004449785020938</v>
      </c>
      <c r="AN6" s="31">
        <v>83.900637311703363</v>
      </c>
      <c r="AO6" s="31">
        <v>85.485006857185226</v>
      </c>
      <c r="AP6" s="35">
        <v>85.844999542501597</v>
      </c>
      <c r="AQ6" s="35">
        <v>85.650545912653968</v>
      </c>
    </row>
    <row r="10" spans="1:43" x14ac:dyDescent="0.2">
      <c r="A10" s="60" t="s">
        <v>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43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43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43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</row>
  </sheetData>
  <mergeCells count="1">
    <mergeCell ref="A10:K13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6"/>
  <sheetViews>
    <sheetView zoomScaleNormal="100" workbookViewId="0">
      <pane xSplit="2" ySplit="3" topLeftCell="C4" activePane="bottomRight" state="frozen"/>
      <selection activeCell="F35" sqref="F35"/>
      <selection pane="topRight" activeCell="F35" sqref="F35"/>
      <selection pane="bottomLeft" activeCell="F35" sqref="F35"/>
      <selection pane="bottomRight" activeCell="C2" sqref="C2"/>
    </sheetView>
  </sheetViews>
  <sheetFormatPr defaultRowHeight="12.75" x14ac:dyDescent="0.2"/>
  <cols>
    <col min="1" max="1" width="20.7109375" bestFit="1" customWidth="1"/>
  </cols>
  <sheetData>
    <row r="1" spans="1:44" ht="18.75" x14ac:dyDescent="0.3">
      <c r="A1" s="14" t="s">
        <v>144</v>
      </c>
    </row>
    <row r="3" spans="1:44" s="19" customFormat="1" ht="11.25" x14ac:dyDescent="0.2">
      <c r="A3" s="50" t="s">
        <v>30</v>
      </c>
      <c r="B3" s="51" t="s">
        <v>4</v>
      </c>
      <c r="C3" s="15">
        <v>1980</v>
      </c>
      <c r="D3" s="15">
        <v>1981</v>
      </c>
      <c r="E3" s="15">
        <v>1982</v>
      </c>
      <c r="F3" s="15">
        <v>1983</v>
      </c>
      <c r="G3" s="15">
        <v>1984</v>
      </c>
      <c r="H3" s="15">
        <v>1985</v>
      </c>
      <c r="I3" s="15">
        <v>1986</v>
      </c>
      <c r="J3" s="15">
        <v>1987</v>
      </c>
      <c r="K3" s="15">
        <v>1988</v>
      </c>
      <c r="L3" s="15">
        <v>1989</v>
      </c>
      <c r="M3" s="15">
        <v>1990</v>
      </c>
      <c r="N3" s="15">
        <v>1991</v>
      </c>
      <c r="O3" s="15">
        <v>1992</v>
      </c>
      <c r="P3" s="15">
        <v>1993</v>
      </c>
      <c r="Q3" s="15">
        <v>1994</v>
      </c>
      <c r="R3" s="15">
        <v>1995</v>
      </c>
      <c r="S3" s="15">
        <v>1996</v>
      </c>
      <c r="T3" s="15">
        <v>1997</v>
      </c>
      <c r="U3" s="15">
        <v>1998</v>
      </c>
      <c r="V3" s="15">
        <v>1999</v>
      </c>
      <c r="W3" s="15">
        <v>2000</v>
      </c>
      <c r="X3" s="15">
        <v>2001</v>
      </c>
      <c r="Y3" s="15">
        <v>2002</v>
      </c>
      <c r="Z3" s="15">
        <v>2003</v>
      </c>
      <c r="AA3" s="15">
        <v>2004</v>
      </c>
      <c r="AB3" s="15">
        <v>2005</v>
      </c>
      <c r="AC3" s="15">
        <v>2006</v>
      </c>
      <c r="AD3" s="15">
        <v>2007</v>
      </c>
      <c r="AE3" s="15">
        <v>2008</v>
      </c>
      <c r="AF3" s="15">
        <v>2009</v>
      </c>
      <c r="AG3" s="15">
        <v>2010</v>
      </c>
      <c r="AH3" s="15">
        <v>2011</v>
      </c>
      <c r="AI3" s="15">
        <v>2012</v>
      </c>
      <c r="AJ3" s="15">
        <v>2013</v>
      </c>
      <c r="AK3" s="15">
        <v>2014</v>
      </c>
      <c r="AL3" s="15">
        <v>2015</v>
      </c>
      <c r="AM3" s="15">
        <v>2016</v>
      </c>
      <c r="AN3" s="15">
        <v>2017</v>
      </c>
      <c r="AO3" s="15">
        <v>2018</v>
      </c>
      <c r="AP3" s="15">
        <v>2019</v>
      </c>
      <c r="AQ3" s="15">
        <v>2020</v>
      </c>
      <c r="AR3" s="15">
        <v>2021</v>
      </c>
    </row>
    <row r="4" spans="1:44" s="17" customFormat="1" ht="11.25" x14ac:dyDescent="0.2">
      <c r="A4" s="17" t="s">
        <v>26</v>
      </c>
      <c r="B4" s="52" t="s">
        <v>115</v>
      </c>
      <c r="C4" s="43">
        <v>3.8319215</v>
      </c>
      <c r="D4" s="43">
        <v>3.8961889999999997</v>
      </c>
      <c r="E4" s="43">
        <v>3.8623639999999999</v>
      </c>
      <c r="F4" s="43">
        <v>4.0230327499999996</v>
      </c>
      <c r="G4" s="43">
        <v>3.9249402499999997</v>
      </c>
      <c r="H4" s="43">
        <v>4.1384887499999996</v>
      </c>
      <c r="I4" s="43">
        <v>4.14976375</v>
      </c>
      <c r="J4" s="43">
        <v>4.2452629999999996</v>
      </c>
      <c r="K4" s="43">
        <v>4.3646652499999998</v>
      </c>
      <c r="L4" s="43">
        <v>4.4232952499999998</v>
      </c>
      <c r="M4" s="43">
        <v>4.6217352499999995</v>
      </c>
      <c r="N4" s="43">
        <v>4.5850914999999999</v>
      </c>
      <c r="O4" s="43">
        <v>4.6740512499999998</v>
      </c>
      <c r="P4" s="43">
        <v>4.8701235</v>
      </c>
      <c r="Q4" s="43">
        <v>4.8214154999999996</v>
      </c>
      <c r="R4" s="43">
        <v>4.9437492499999998</v>
      </c>
      <c r="S4" s="43">
        <v>4.8777904999999997</v>
      </c>
      <c r="T4" s="43">
        <v>4.8359602499999994</v>
      </c>
      <c r="U4" s="43">
        <v>4.697165</v>
      </c>
      <c r="V4" s="43">
        <v>4.7692122499999998</v>
      </c>
      <c r="W4" s="43">
        <v>4.6961502499999996</v>
      </c>
      <c r="X4" s="43">
        <v>4.7024642499999993</v>
      </c>
      <c r="Y4" s="43">
        <v>4.7962722499999995</v>
      </c>
      <c r="Z4" s="43">
        <v>4.7351617499999996</v>
      </c>
      <c r="AA4" s="43">
        <v>4.6853262500000001</v>
      </c>
      <c r="AB4" s="43">
        <v>4.5954644999999994</v>
      </c>
      <c r="AC4" s="43">
        <v>4.64902075</v>
      </c>
      <c r="AD4" s="43">
        <v>4.7091164999999995</v>
      </c>
      <c r="AE4" s="43">
        <v>4.7115969999999994</v>
      </c>
      <c r="AF4" s="43">
        <v>4.7815019999999997</v>
      </c>
      <c r="AG4" s="43">
        <v>4.7411374999999998</v>
      </c>
      <c r="AH4" s="43">
        <v>4.6507119999999995</v>
      </c>
      <c r="AI4" s="43">
        <v>4.6124897499999999</v>
      </c>
      <c r="AJ4" s="43">
        <v>4.7748497499999996</v>
      </c>
      <c r="AK4" s="43">
        <v>4.6827329999999998</v>
      </c>
      <c r="AL4" s="43">
        <v>4.8750844999999998</v>
      </c>
      <c r="AM4" s="43">
        <v>4.9375479999999996</v>
      </c>
      <c r="AN4" s="43">
        <v>4.9845647499999997</v>
      </c>
      <c r="AO4" s="43">
        <v>5.2248349999999997</v>
      </c>
      <c r="AP4" s="43">
        <v>5.2007064999999999</v>
      </c>
      <c r="AQ4" s="43">
        <v>5.2891024999999994</v>
      </c>
      <c r="AR4" s="43">
        <v>5.5192252499999999</v>
      </c>
    </row>
    <row r="5" spans="1:44" s="17" customFormat="1" ht="11.25" x14ac:dyDescent="0.2">
      <c r="A5" s="17" t="s">
        <v>27</v>
      </c>
      <c r="B5" s="52" t="s">
        <v>115</v>
      </c>
      <c r="C5" s="43"/>
      <c r="D5" s="43"/>
      <c r="E5" s="43"/>
      <c r="F5" s="43"/>
      <c r="G5" s="43"/>
      <c r="H5" s="43">
        <v>30.281624999999998</v>
      </c>
      <c r="I5" s="43">
        <v>30.364124999999998</v>
      </c>
      <c r="J5" s="43">
        <v>31.062899999999999</v>
      </c>
      <c r="K5" s="43">
        <v>31.936574999999998</v>
      </c>
      <c r="L5" s="43">
        <v>32.365575</v>
      </c>
      <c r="M5" s="43">
        <v>33.817574999999998</v>
      </c>
      <c r="N5" s="43">
        <v>33.54945</v>
      </c>
      <c r="O5" s="43">
        <v>34.200375000000001</v>
      </c>
      <c r="P5" s="43">
        <v>35.63505</v>
      </c>
      <c r="Q5" s="43">
        <v>35.278649999999999</v>
      </c>
      <c r="R5" s="43">
        <v>36.173774999999999</v>
      </c>
      <c r="S5" s="43">
        <v>35.69115</v>
      </c>
      <c r="T5" s="43">
        <v>35.385075000000001</v>
      </c>
      <c r="U5" s="43">
        <v>34.369499999999995</v>
      </c>
      <c r="V5" s="43">
        <v>34.896675000000002</v>
      </c>
      <c r="W5" s="43">
        <v>34.362074999999997</v>
      </c>
      <c r="X5" s="43">
        <v>34.408274999999996</v>
      </c>
      <c r="Y5" s="43">
        <v>35.094674999999995</v>
      </c>
      <c r="Z5" s="43">
        <v>34.647525000000002</v>
      </c>
      <c r="AA5" s="43">
        <v>34.282874999999997</v>
      </c>
      <c r="AB5" s="43">
        <v>33.625349999999997</v>
      </c>
      <c r="AC5" s="43">
        <v>34.017224999999996</v>
      </c>
      <c r="AD5" s="43">
        <v>34.456949999999999</v>
      </c>
      <c r="AE5" s="43">
        <v>34.475099999999998</v>
      </c>
      <c r="AF5" s="43">
        <v>34.986599999999996</v>
      </c>
      <c r="AG5" s="43">
        <v>34.691249999999997</v>
      </c>
      <c r="AH5" s="43">
        <v>34.029599999999995</v>
      </c>
      <c r="AI5" s="43">
        <v>33.749924999999998</v>
      </c>
      <c r="AJ5" s="43">
        <v>34.937925</v>
      </c>
      <c r="AK5" s="43">
        <v>34.2639</v>
      </c>
      <c r="AL5" s="43">
        <v>35.671349999999997</v>
      </c>
      <c r="AM5" s="43">
        <v>36.128399999999999</v>
      </c>
      <c r="AN5" s="43">
        <v>36.472425000000001</v>
      </c>
      <c r="AO5" s="43">
        <v>38.230499999999999</v>
      </c>
      <c r="AP5" s="43">
        <v>38.05395</v>
      </c>
      <c r="AQ5" s="43">
        <v>38.700749999999999</v>
      </c>
      <c r="AR5" s="43">
        <v>40.384574999999998</v>
      </c>
    </row>
    <row r="6" spans="1:44" s="17" customFormat="1" ht="11.25" x14ac:dyDescent="0.2">
      <c r="A6" s="17" t="s">
        <v>5</v>
      </c>
      <c r="B6" s="52" t="s">
        <v>115</v>
      </c>
      <c r="C6" s="43"/>
      <c r="D6" s="43"/>
      <c r="E6" s="43"/>
      <c r="F6" s="43"/>
      <c r="G6" s="43"/>
      <c r="H6" s="43">
        <v>0.47716500000000001</v>
      </c>
      <c r="I6" s="43">
        <v>0.47846499999999997</v>
      </c>
      <c r="J6" s="43">
        <v>0.48947599999999997</v>
      </c>
      <c r="K6" s="43">
        <v>0.503243</v>
      </c>
      <c r="L6" s="43">
        <v>0.51000299999999998</v>
      </c>
      <c r="M6" s="43">
        <v>0.532883</v>
      </c>
      <c r="N6" s="43">
        <v>0.52865799999999996</v>
      </c>
      <c r="O6" s="43">
        <v>0.53891499999999992</v>
      </c>
      <c r="P6" s="43">
        <v>0.56152199999999997</v>
      </c>
      <c r="Q6" s="43">
        <v>0.55590600000000001</v>
      </c>
      <c r="R6" s="43">
        <v>0.57001099999999993</v>
      </c>
      <c r="S6" s="43">
        <v>0.56240599999999996</v>
      </c>
      <c r="T6" s="43">
        <v>0.55758299999999994</v>
      </c>
      <c r="U6" s="43">
        <v>0.54157999999999995</v>
      </c>
      <c r="V6" s="43">
        <v>0.54988700000000001</v>
      </c>
      <c r="W6" s="43">
        <v>0.54146300000000003</v>
      </c>
      <c r="X6" s="43">
        <v>0.54219099999999998</v>
      </c>
      <c r="Y6" s="43">
        <v>0.55300700000000003</v>
      </c>
      <c r="Z6" s="43">
        <v>0.54596100000000003</v>
      </c>
      <c r="AA6" s="43">
        <v>0.540215</v>
      </c>
      <c r="AB6" s="43">
        <v>0.52985399999999994</v>
      </c>
      <c r="AC6" s="43">
        <v>0.53602899999999998</v>
      </c>
      <c r="AD6" s="43">
        <v>0.54295799999999994</v>
      </c>
      <c r="AE6" s="43">
        <v>0.54324399999999995</v>
      </c>
      <c r="AF6" s="43">
        <v>0.55130400000000002</v>
      </c>
      <c r="AG6" s="43">
        <v>0.54664999999999997</v>
      </c>
      <c r="AH6" s="43">
        <v>0.53622399999999992</v>
      </c>
      <c r="AI6" s="43">
        <v>0.53181699999999998</v>
      </c>
      <c r="AJ6" s="43">
        <v>0.55053699999999994</v>
      </c>
      <c r="AK6" s="43">
        <v>0.53991599999999995</v>
      </c>
      <c r="AL6" s="43">
        <v>0.56209399999999998</v>
      </c>
      <c r="AM6" s="43">
        <v>0.56929600000000002</v>
      </c>
      <c r="AN6" s="43">
        <v>0.57471699999999992</v>
      </c>
      <c r="AO6" s="43">
        <v>0.60241999999999996</v>
      </c>
      <c r="AP6" s="43">
        <v>0.599638</v>
      </c>
      <c r="AQ6" s="43">
        <v>0.60982999999999998</v>
      </c>
      <c r="AR6" s="43">
        <v>0.63636300000000001</v>
      </c>
    </row>
    <row r="7" spans="1:44" s="17" customFormat="1" ht="11.25" x14ac:dyDescent="0.2">
      <c r="A7" s="17" t="s">
        <v>6</v>
      </c>
      <c r="B7" s="52" t="s">
        <v>115</v>
      </c>
      <c r="C7" s="53"/>
      <c r="D7" s="53"/>
      <c r="E7" s="53"/>
      <c r="F7" s="53"/>
      <c r="G7" s="53"/>
      <c r="H7" s="53">
        <v>0.36704999999999999</v>
      </c>
      <c r="I7" s="53">
        <v>0.36804999999999999</v>
      </c>
      <c r="J7" s="53">
        <v>0.37651999999999997</v>
      </c>
      <c r="K7" s="53">
        <v>0.38711000000000001</v>
      </c>
      <c r="L7" s="53">
        <v>0.39230999999999999</v>
      </c>
      <c r="M7" s="53">
        <v>0.40991</v>
      </c>
      <c r="N7" s="53">
        <v>0.40665999999999997</v>
      </c>
      <c r="O7" s="53">
        <v>0.41454999999999997</v>
      </c>
      <c r="P7" s="53">
        <v>0.43193999999999999</v>
      </c>
      <c r="Q7" s="53">
        <v>0.42762</v>
      </c>
      <c r="R7" s="53">
        <v>0.43846999999999997</v>
      </c>
      <c r="S7" s="53">
        <v>0.43262</v>
      </c>
      <c r="T7" s="53">
        <v>0.42890999999999996</v>
      </c>
      <c r="U7" s="53">
        <v>0.41659999999999997</v>
      </c>
      <c r="V7" s="53">
        <v>0.42298999999999998</v>
      </c>
      <c r="W7" s="53">
        <v>0.41650999999999999</v>
      </c>
      <c r="X7" s="53">
        <v>0.41707</v>
      </c>
      <c r="Y7" s="53">
        <v>0.42538999999999999</v>
      </c>
      <c r="Z7" s="53">
        <v>0.41996999999999995</v>
      </c>
      <c r="AA7" s="53">
        <v>0.41554999999999997</v>
      </c>
      <c r="AB7" s="53">
        <v>0.40758</v>
      </c>
      <c r="AC7" s="53">
        <v>0.41232999999999997</v>
      </c>
      <c r="AD7" s="53">
        <v>0.41765999999999998</v>
      </c>
      <c r="AE7" s="53">
        <v>0.41787999999999997</v>
      </c>
      <c r="AF7" s="53">
        <v>0.42407999999999996</v>
      </c>
      <c r="AG7" s="53">
        <v>0.42049999999999998</v>
      </c>
      <c r="AH7" s="53">
        <v>0.41247999999999996</v>
      </c>
      <c r="AI7" s="53">
        <v>0.40909000000000001</v>
      </c>
      <c r="AJ7" s="53">
        <v>0.42348999999999998</v>
      </c>
      <c r="AK7" s="53">
        <v>0.41531999999999997</v>
      </c>
      <c r="AL7" s="53">
        <v>0.43237999999999999</v>
      </c>
      <c r="AM7" s="53">
        <v>0.43791999999999998</v>
      </c>
      <c r="AN7" s="53">
        <v>0.44208999999999998</v>
      </c>
      <c r="AO7" s="53">
        <v>0.46339999999999998</v>
      </c>
      <c r="AP7" s="53">
        <v>0.46126</v>
      </c>
      <c r="AQ7" s="53">
        <v>0.46909999999999996</v>
      </c>
      <c r="AR7" s="53">
        <v>0.48951</v>
      </c>
    </row>
    <row r="8" spans="1:44" s="17" customFormat="1" ht="11.25" x14ac:dyDescent="0.2">
      <c r="A8" s="17" t="s">
        <v>7</v>
      </c>
      <c r="B8" s="52" t="s">
        <v>115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>
        <v>1.5806129600000001</v>
      </c>
      <c r="N8" s="43">
        <v>1.5680809600000001</v>
      </c>
      <c r="O8" s="43">
        <v>1.5985047999999999</v>
      </c>
      <c r="P8" s="43">
        <v>1.66556064</v>
      </c>
      <c r="Q8" s="43">
        <v>1.6489027200000002</v>
      </c>
      <c r="R8" s="43">
        <v>1.69074032</v>
      </c>
      <c r="S8" s="43">
        <v>1.6681827200000001</v>
      </c>
      <c r="T8" s="43">
        <v>1.6538769600000001</v>
      </c>
      <c r="U8" s="43">
        <v>1.6064096000000001</v>
      </c>
      <c r="V8" s="43">
        <v>1.6310494400000002</v>
      </c>
      <c r="W8" s="43">
        <v>1.60606256</v>
      </c>
      <c r="X8" s="43">
        <v>1.6082219200000001</v>
      </c>
      <c r="Y8" s="43">
        <v>1.6403038400000001</v>
      </c>
      <c r="Z8" s="43">
        <v>1.6194043199999999</v>
      </c>
      <c r="AA8" s="43">
        <v>1.6023608</v>
      </c>
      <c r="AB8" s="43">
        <v>1.57162848</v>
      </c>
      <c r="AC8" s="43">
        <v>1.58994448</v>
      </c>
      <c r="AD8" s="43">
        <v>1.6104969600000001</v>
      </c>
      <c r="AE8" s="43">
        <v>1.6113452799999999</v>
      </c>
      <c r="AF8" s="43">
        <v>1.6352524799999999</v>
      </c>
      <c r="AG8" s="43">
        <v>1.621448</v>
      </c>
      <c r="AH8" s="43">
        <v>1.5921728E-2</v>
      </c>
      <c r="AI8" s="43">
        <v>1.5790874E-2</v>
      </c>
      <c r="AJ8" s="43">
        <v>1.6346713999999998E-2</v>
      </c>
      <c r="AK8" s="43">
        <v>1.6031351999999999E-2</v>
      </c>
      <c r="AL8" s="43">
        <v>1.6689868E-2</v>
      </c>
      <c r="AM8" s="43">
        <v>1.6903711999999998E-2</v>
      </c>
      <c r="AN8" s="43">
        <v>1.7064673999999998E-2</v>
      </c>
      <c r="AO8" s="43">
        <v>1.7887240000000002E-2</v>
      </c>
      <c r="AP8" s="43">
        <v>1.7804636000000002E-2</v>
      </c>
      <c r="AQ8" s="43">
        <v>1.810726E-2</v>
      </c>
      <c r="AR8" s="43">
        <v>1.8895085999999998E-2</v>
      </c>
    </row>
    <row r="9" spans="1:44" s="17" customFormat="1" ht="11.25" x14ac:dyDescent="0.2">
      <c r="A9" s="17" t="s">
        <v>28</v>
      </c>
      <c r="B9" s="52" t="s">
        <v>115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>
        <v>1.4223877</v>
      </c>
      <c r="N9" s="43">
        <v>1.4111102000000002</v>
      </c>
      <c r="O9" s="43">
        <v>1.4384885000000001</v>
      </c>
      <c r="P9" s="43">
        <v>1.4988318</v>
      </c>
      <c r="Q9" s="43">
        <v>1.4838414</v>
      </c>
      <c r="R9" s="43">
        <v>1.5214909000000001</v>
      </c>
      <c r="S9" s="43">
        <v>1.5011914000000002</v>
      </c>
      <c r="T9" s="43">
        <v>1.4883177000000001</v>
      </c>
      <c r="U9" s="43">
        <v>1.4456020000000003</v>
      </c>
      <c r="V9" s="43">
        <v>1.4677753</v>
      </c>
      <c r="W9" s="43">
        <v>1.4452897</v>
      </c>
      <c r="X9" s="43">
        <v>1.4472329000000002</v>
      </c>
      <c r="Y9" s="43">
        <v>1.4761032999999999</v>
      </c>
      <c r="Z9" s="43">
        <v>1.4572959000000001</v>
      </c>
      <c r="AA9" s="43">
        <v>1.4419585000000001</v>
      </c>
      <c r="AB9" s="43">
        <v>1.4143026000000001</v>
      </c>
      <c r="AC9" s="43">
        <v>1.4307851</v>
      </c>
      <c r="AD9" s="43">
        <v>1.4492802</v>
      </c>
      <c r="AE9" s="43">
        <v>1.4500436000000001</v>
      </c>
      <c r="AF9" s="43">
        <v>1.4715576000000001</v>
      </c>
      <c r="AG9" s="43">
        <v>1.4591350000000001</v>
      </c>
      <c r="AH9" s="53">
        <v>1.4313055999999998E-2</v>
      </c>
      <c r="AI9" s="53">
        <v>1.4195422999999999E-2</v>
      </c>
      <c r="AJ9" s="53">
        <v>1.4695102999999999E-2</v>
      </c>
      <c r="AK9" s="53">
        <v>1.4411603999999998E-2</v>
      </c>
      <c r="AL9" s="53">
        <v>1.5003585999999999E-2</v>
      </c>
      <c r="AM9" s="53">
        <v>1.5195823999999998E-2</v>
      </c>
      <c r="AN9" s="53">
        <v>1.5340522999999998E-2</v>
      </c>
      <c r="AO9" s="53">
        <v>1.6079979999999997E-2</v>
      </c>
      <c r="AP9" s="53">
        <v>1.6005722E-2</v>
      </c>
      <c r="AQ9" s="53">
        <v>1.6277769999999997E-2</v>
      </c>
      <c r="AR9" s="53">
        <v>1.6985996999999999E-2</v>
      </c>
    </row>
    <row r="10" spans="1:44" s="17" customFormat="1" ht="11.25" x14ac:dyDescent="0.2">
      <c r="A10" s="17" t="s">
        <v>29</v>
      </c>
      <c r="B10" s="52" t="s">
        <v>115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>
        <v>1.2641624399999998</v>
      </c>
      <c r="N10" s="43">
        <v>1.2541394399999999</v>
      </c>
      <c r="O10" s="43">
        <v>1.2784721999999999</v>
      </c>
      <c r="P10" s="43">
        <v>1.3321029599999998</v>
      </c>
      <c r="Q10" s="43">
        <v>1.31878008</v>
      </c>
      <c r="R10" s="43">
        <v>1.35224148</v>
      </c>
      <c r="S10" s="43">
        <v>1.33420008</v>
      </c>
      <c r="T10" s="43">
        <v>1.3227584399999999</v>
      </c>
      <c r="U10" s="43">
        <v>1.2847943999999998</v>
      </c>
      <c r="V10" s="43">
        <v>1.3045011599999998</v>
      </c>
      <c r="W10" s="43">
        <v>1.28451684</v>
      </c>
      <c r="X10" s="43">
        <v>1.2862438799999998</v>
      </c>
      <c r="Y10" s="43">
        <v>1.3119027599999999</v>
      </c>
      <c r="Z10" s="43">
        <v>1.2951874799999998</v>
      </c>
      <c r="AA10" s="43">
        <v>1.2815561999999998</v>
      </c>
      <c r="AB10" s="43">
        <v>1.2569767199999999</v>
      </c>
      <c r="AC10" s="43">
        <v>1.2716257199999998</v>
      </c>
      <c r="AD10" s="43">
        <v>1.2880634399999999</v>
      </c>
      <c r="AE10" s="43">
        <v>1.2887419199999999</v>
      </c>
      <c r="AF10" s="43">
        <v>1.3078627199999999</v>
      </c>
      <c r="AG10" s="43">
        <v>1.2968219999999999</v>
      </c>
      <c r="AH10" s="53">
        <v>1.2704383999999999E-2</v>
      </c>
      <c r="AI10" s="53">
        <v>1.2599971999999999E-2</v>
      </c>
      <c r="AJ10" s="53">
        <v>1.3043492E-2</v>
      </c>
      <c r="AK10" s="53">
        <v>1.2791855999999999E-2</v>
      </c>
      <c r="AL10" s="53">
        <v>1.3317304E-2</v>
      </c>
      <c r="AM10" s="53">
        <v>1.3487935999999999E-2</v>
      </c>
      <c r="AN10" s="53">
        <v>1.3616371999999998E-2</v>
      </c>
      <c r="AO10" s="53">
        <v>1.4272719999999999E-2</v>
      </c>
      <c r="AP10" s="53">
        <v>1.4206807999999998E-2</v>
      </c>
      <c r="AQ10" s="53">
        <v>1.4448280000000001E-2</v>
      </c>
      <c r="AR10" s="53">
        <v>1.5076907999999998E-2</v>
      </c>
    </row>
    <row r="11" spans="1:44" s="17" customFormat="1" ht="11.25" x14ac:dyDescent="0.2">
      <c r="A11" s="17" t="s">
        <v>8</v>
      </c>
      <c r="B11" s="52" t="s">
        <v>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>
        <v>0.55788751000000003</v>
      </c>
      <c r="N11" s="43">
        <v>0.55346425999999993</v>
      </c>
      <c r="O11" s="43">
        <v>0.56420254999999986</v>
      </c>
      <c r="P11" s="43">
        <v>0.58787033999999994</v>
      </c>
      <c r="Q11" s="43">
        <v>0.58199081999999991</v>
      </c>
      <c r="R11" s="43">
        <v>0.59675766999999991</v>
      </c>
      <c r="S11" s="43">
        <v>0.58879581999999997</v>
      </c>
      <c r="T11" s="43">
        <v>0.58374651</v>
      </c>
      <c r="U11" s="43">
        <v>0.56699259999999996</v>
      </c>
      <c r="V11" s="43">
        <v>0.57568938999999997</v>
      </c>
      <c r="W11" s="43">
        <v>0.56687010999999998</v>
      </c>
      <c r="X11" s="43">
        <v>0.56763226999999994</v>
      </c>
      <c r="Y11" s="43">
        <v>0.57895578999999986</v>
      </c>
      <c r="Z11" s="43">
        <v>0.57157916999999991</v>
      </c>
      <c r="AA11" s="43">
        <v>0.56556354999999991</v>
      </c>
      <c r="AB11" s="43">
        <v>0.55471638000000001</v>
      </c>
      <c r="AC11" s="43">
        <v>0.56118113000000003</v>
      </c>
      <c r="AD11" s="43">
        <v>0.56843526</v>
      </c>
      <c r="AE11" s="43">
        <v>0.56873467999999994</v>
      </c>
      <c r="AF11" s="43">
        <v>0.57717288</v>
      </c>
      <c r="AG11" s="43">
        <v>0.57230049999999999</v>
      </c>
      <c r="AH11" s="53">
        <v>5.6097279999999996E-3</v>
      </c>
      <c r="AI11" s="53">
        <v>5.5636240000000005E-3</v>
      </c>
      <c r="AJ11" s="53">
        <v>5.7594640000000006E-3</v>
      </c>
      <c r="AK11" s="53">
        <v>5.6483520000000006E-3</v>
      </c>
      <c r="AL11" s="53">
        <v>5.8803680000000004E-3</v>
      </c>
      <c r="AM11" s="53">
        <v>5.9557120000000002E-3</v>
      </c>
      <c r="AN11" s="53">
        <v>6.0124239999999997E-3</v>
      </c>
      <c r="AO11" s="53">
        <v>6.3022400000000006E-3</v>
      </c>
      <c r="AP11" s="53">
        <v>6.2731360000000003E-3</v>
      </c>
      <c r="AQ11" s="53">
        <v>6.3797599999999999E-3</v>
      </c>
      <c r="AR11" s="53">
        <v>6.6573359999999998E-3</v>
      </c>
    </row>
    <row r="12" spans="1:44" s="17" customFormat="1" ht="11.25" x14ac:dyDescent="0.2">
      <c r="A12" s="17" t="s">
        <v>10</v>
      </c>
      <c r="B12" s="52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>
        <v>0.20618473000000001</v>
      </c>
      <c r="N12" s="43">
        <v>0.20454997999999999</v>
      </c>
      <c r="O12" s="43">
        <v>0.20851865000000003</v>
      </c>
      <c r="P12" s="43">
        <v>0.21726582</v>
      </c>
      <c r="Q12" s="43">
        <v>0.21509286</v>
      </c>
      <c r="R12" s="43">
        <v>0.22055041</v>
      </c>
      <c r="S12" s="43">
        <v>0.21760786000000001</v>
      </c>
      <c r="T12" s="43">
        <v>0.21574172999999999</v>
      </c>
      <c r="U12" s="43">
        <v>0.20954980000000001</v>
      </c>
      <c r="V12" s="43">
        <v>0.21276397</v>
      </c>
      <c r="W12" s="43">
        <v>0.20950452999999999</v>
      </c>
      <c r="X12" s="43">
        <v>0.20978621</v>
      </c>
      <c r="Y12" s="43">
        <v>0.21397117000000002</v>
      </c>
      <c r="Z12" s="43">
        <v>0.21124490999999998</v>
      </c>
      <c r="AA12" s="43">
        <v>0.20902165</v>
      </c>
      <c r="AB12" s="43">
        <v>0.20501274</v>
      </c>
      <c r="AC12" s="43">
        <v>0.20740199000000001</v>
      </c>
      <c r="AD12" s="43">
        <v>0.21008298</v>
      </c>
      <c r="AE12" s="43">
        <v>0.21019364000000001</v>
      </c>
      <c r="AF12" s="43">
        <v>0.21331224000000001</v>
      </c>
      <c r="AG12" s="43">
        <v>0.21151149999999999</v>
      </c>
      <c r="AH12" s="53">
        <v>2.0623999999999998E-3</v>
      </c>
      <c r="AI12" s="53">
        <v>2.0454499999999999E-3</v>
      </c>
      <c r="AJ12" s="53">
        <v>2.1174500000000003E-3</v>
      </c>
      <c r="AK12" s="53">
        <v>2.0765999999999996E-3</v>
      </c>
      <c r="AL12" s="53">
        <v>2.1619E-3</v>
      </c>
      <c r="AM12" s="53">
        <v>2.1895999999999999E-3</v>
      </c>
      <c r="AN12" s="53">
        <v>2.2104500000000001E-3</v>
      </c>
      <c r="AO12" s="53">
        <v>2.317E-3</v>
      </c>
      <c r="AP12" s="53">
        <v>2.3063000000000003E-3</v>
      </c>
      <c r="AQ12" s="53">
        <v>2.3454999999999999E-3</v>
      </c>
      <c r="AR12" s="53">
        <v>2.4475500000000002E-3</v>
      </c>
    </row>
    <row r="13" spans="1:44" s="17" customFormat="1" ht="11.25" x14ac:dyDescent="0.2">
      <c r="A13" s="17" t="s">
        <v>11</v>
      </c>
      <c r="B13" s="52" t="s">
        <v>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0.55583795999999996</v>
      </c>
      <c r="N13" s="43">
        <v>0.55143095999999991</v>
      </c>
      <c r="O13" s="43">
        <v>0.56212980000000001</v>
      </c>
      <c r="P13" s="43">
        <v>0.58571063999999995</v>
      </c>
      <c r="Q13" s="43">
        <v>0.57985271999999999</v>
      </c>
      <c r="R13" s="43">
        <v>0.59456532000000006</v>
      </c>
      <c r="S13" s="43">
        <v>0.58663272</v>
      </c>
      <c r="T13" s="43">
        <v>0.58160196000000008</v>
      </c>
      <c r="U13" s="43">
        <v>0.5649095999999999</v>
      </c>
      <c r="V13" s="43">
        <v>0.57357444000000002</v>
      </c>
      <c r="W13" s="43">
        <v>0.56478756000000008</v>
      </c>
      <c r="X13" s="43">
        <v>0.56554692000000006</v>
      </c>
      <c r="Y13" s="43">
        <v>0.5768288399999999</v>
      </c>
      <c r="Z13" s="43">
        <v>0.56947932000000001</v>
      </c>
      <c r="AA13" s="43">
        <v>0.56348580000000004</v>
      </c>
      <c r="AB13" s="43">
        <v>0.55267847999999997</v>
      </c>
      <c r="AC13" s="43">
        <v>0.55911948</v>
      </c>
      <c r="AD13" s="43">
        <v>0.56634695999999995</v>
      </c>
      <c r="AE13" s="43">
        <v>0.56664528000000003</v>
      </c>
      <c r="AF13" s="43">
        <v>0.57505247999999998</v>
      </c>
      <c r="AG13" s="43">
        <v>0.57019799999999998</v>
      </c>
      <c r="AH13" s="53">
        <v>5.6097279999999996E-3</v>
      </c>
      <c r="AI13" s="53">
        <v>5.5636240000000005E-3</v>
      </c>
      <c r="AJ13" s="53">
        <v>5.7594640000000006E-3</v>
      </c>
      <c r="AK13" s="53">
        <v>5.6483520000000006E-3</v>
      </c>
      <c r="AL13" s="53">
        <v>5.8803680000000004E-3</v>
      </c>
      <c r="AM13" s="53">
        <v>5.9557120000000002E-3</v>
      </c>
      <c r="AN13" s="53">
        <v>6.0124239999999997E-3</v>
      </c>
      <c r="AO13" s="53">
        <v>6.3022400000000006E-3</v>
      </c>
      <c r="AP13" s="53">
        <v>6.2731360000000003E-3</v>
      </c>
      <c r="AQ13" s="53">
        <v>6.3797599999999999E-3</v>
      </c>
      <c r="AR13" s="53">
        <v>6.6573359999999998E-3</v>
      </c>
    </row>
    <row r="14" spans="1:44" s="17" customFormat="1" ht="11.25" x14ac:dyDescent="0.2">
      <c r="A14" s="17" t="s">
        <v>12</v>
      </c>
      <c r="B14" s="52" t="s">
        <v>9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>
        <v>0.50951813000000001</v>
      </c>
      <c r="N14" s="43">
        <v>0.50547838</v>
      </c>
      <c r="O14" s="43">
        <v>0.51528564999999993</v>
      </c>
      <c r="P14" s="43">
        <v>0.53690141999999996</v>
      </c>
      <c r="Q14" s="43">
        <v>0.53153165999999996</v>
      </c>
      <c r="R14" s="43">
        <v>0.54501820999999995</v>
      </c>
      <c r="S14" s="43">
        <v>0.53774666000000004</v>
      </c>
      <c r="T14" s="43">
        <v>0.53313513000000001</v>
      </c>
      <c r="U14" s="43">
        <v>0.51783380000000001</v>
      </c>
      <c r="V14" s="43">
        <v>0.52577656999999989</v>
      </c>
      <c r="W14" s="43">
        <v>0.51772193</v>
      </c>
      <c r="X14" s="43">
        <v>0.51841800999999998</v>
      </c>
      <c r="Y14" s="43">
        <v>0.52875976999999996</v>
      </c>
      <c r="Z14" s="43">
        <v>0.52202270999999989</v>
      </c>
      <c r="AA14" s="43">
        <v>0.51652864999999992</v>
      </c>
      <c r="AB14" s="43">
        <v>0.50662193999999994</v>
      </c>
      <c r="AC14" s="43">
        <v>0.51252618999999999</v>
      </c>
      <c r="AD14" s="43">
        <v>0.51915137999999994</v>
      </c>
      <c r="AE14" s="43">
        <v>0.51942484</v>
      </c>
      <c r="AF14" s="43">
        <v>0.5271314399999999</v>
      </c>
      <c r="AG14" s="43">
        <v>0.52268150000000002</v>
      </c>
      <c r="AH14" s="53">
        <v>5.1147520000000002E-3</v>
      </c>
      <c r="AI14" s="53">
        <v>5.0727160000000006E-3</v>
      </c>
      <c r="AJ14" s="53">
        <v>5.251276E-3</v>
      </c>
      <c r="AK14" s="53">
        <v>5.1499679999999996E-3</v>
      </c>
      <c r="AL14" s="53">
        <v>5.3615119999999997E-3</v>
      </c>
      <c r="AM14" s="53">
        <v>5.4302079999999997E-3</v>
      </c>
      <c r="AN14" s="53">
        <v>5.4819159999999999E-3</v>
      </c>
      <c r="AO14" s="53">
        <v>5.7461599999999993E-3</v>
      </c>
      <c r="AP14" s="53">
        <v>5.7196239999999995E-3</v>
      </c>
      <c r="AQ14" s="53">
        <v>5.8168400000000002E-3</v>
      </c>
      <c r="AR14" s="53">
        <v>6.069924E-3</v>
      </c>
    </row>
    <row r="15" spans="1:44" s="17" customFormat="1" ht="11.25" x14ac:dyDescent="0.2">
      <c r="A15" s="54" t="s">
        <v>13</v>
      </c>
      <c r="B15" s="52" t="s">
        <v>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>
        <v>45.868928999999994</v>
      </c>
      <c r="N15" s="43">
        <v>45.505254000000001</v>
      </c>
      <c r="O15" s="43">
        <v>46.388144999999994</v>
      </c>
      <c r="P15" s="43">
        <v>48.334086000000006</v>
      </c>
      <c r="Q15" s="43">
        <v>47.850678000000002</v>
      </c>
      <c r="R15" s="43">
        <v>49.064793000000002</v>
      </c>
      <c r="S15" s="43">
        <v>48.410178000000002</v>
      </c>
      <c r="T15" s="43">
        <v>47.995029000000002</v>
      </c>
      <c r="U15" s="43">
        <v>46.617540000000005</v>
      </c>
      <c r="V15" s="43">
        <v>47.332580999999998</v>
      </c>
      <c r="W15" s="43">
        <v>46.607469000000002</v>
      </c>
      <c r="X15" s="43">
        <v>46.670133</v>
      </c>
      <c r="Y15" s="43">
        <v>47.601141000000005</v>
      </c>
      <c r="Z15" s="43">
        <v>46.994642999999996</v>
      </c>
      <c r="AA15" s="43">
        <v>46.500045</v>
      </c>
      <c r="AB15" s="43">
        <v>45.608201999999999</v>
      </c>
      <c r="AC15" s="43">
        <v>46.139727000000001</v>
      </c>
      <c r="AD15" s="43">
        <v>46.736154000000006</v>
      </c>
      <c r="AE15" s="43">
        <v>46.760771999999996</v>
      </c>
      <c r="AF15" s="43">
        <v>47.454552000000007</v>
      </c>
      <c r="AG15" s="43">
        <v>47.05395</v>
      </c>
      <c r="AH15" s="43">
        <v>0.46156512</v>
      </c>
      <c r="AI15" s="43">
        <v>0.45777170999999994</v>
      </c>
      <c r="AJ15" s="43">
        <v>0.47388530999999995</v>
      </c>
      <c r="AK15" s="43">
        <v>0.46474307999999992</v>
      </c>
      <c r="AL15" s="43">
        <v>0.48383321999999995</v>
      </c>
      <c r="AM15" s="43">
        <v>0.49003247999999994</v>
      </c>
      <c r="AN15" s="43">
        <v>0.49469870999999993</v>
      </c>
      <c r="AO15" s="43">
        <v>0.51854459999999991</v>
      </c>
      <c r="AP15" s="43">
        <v>0.51614994000000003</v>
      </c>
      <c r="AQ15" s="43">
        <v>0.52492289999999997</v>
      </c>
      <c r="AR15" s="43">
        <v>0.54776168999999997</v>
      </c>
    </row>
    <row r="16" spans="1:44" s="17" customFormat="1" ht="11.25" x14ac:dyDescent="0.2">
      <c r="A16" s="17" t="s">
        <v>14</v>
      </c>
      <c r="B16" s="52" t="s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>
        <v>0.71037402999999988</v>
      </c>
      <c r="N16" s="43">
        <v>0.70474177999999987</v>
      </c>
      <c r="O16" s="43">
        <v>0.71841514999999989</v>
      </c>
      <c r="P16" s="43">
        <v>0.74855201999999987</v>
      </c>
      <c r="Q16" s="43">
        <v>0.74106545999999995</v>
      </c>
      <c r="R16" s="43">
        <v>0.75986850999999989</v>
      </c>
      <c r="S16" s="43">
        <v>0.74973045999999988</v>
      </c>
      <c r="T16" s="43">
        <v>0.74330102999999992</v>
      </c>
      <c r="U16" s="43">
        <v>0.72196779999999994</v>
      </c>
      <c r="V16" s="43">
        <v>0.73304166999999987</v>
      </c>
      <c r="W16" s="43">
        <v>0.72181182999999993</v>
      </c>
      <c r="X16" s="43">
        <v>0.72278230999999993</v>
      </c>
      <c r="Y16" s="43">
        <v>0.7372008699999999</v>
      </c>
      <c r="Z16" s="43">
        <v>0.72780800999999984</v>
      </c>
      <c r="AA16" s="43">
        <v>0.72014814999999988</v>
      </c>
      <c r="AB16" s="43">
        <v>0.70633613999999989</v>
      </c>
      <c r="AC16" s="43">
        <v>0.71456788999999987</v>
      </c>
      <c r="AD16" s="43">
        <v>0.72380477999999993</v>
      </c>
      <c r="AE16" s="43">
        <v>0.72418603999999986</v>
      </c>
      <c r="AF16" s="43">
        <v>0.73493063999999986</v>
      </c>
      <c r="AG16" s="43">
        <v>0.72872649999999983</v>
      </c>
      <c r="AH16" s="53">
        <v>7.1359039999999993E-3</v>
      </c>
      <c r="AI16" s="53">
        <v>7.0772569999999991E-3</v>
      </c>
      <c r="AJ16" s="53">
        <v>7.3263769999999994E-3</v>
      </c>
      <c r="AK16" s="53">
        <v>7.1850359999999988E-3</v>
      </c>
      <c r="AL16" s="53">
        <v>7.4801739999999992E-3</v>
      </c>
      <c r="AM16" s="53">
        <v>7.5760159999999997E-3</v>
      </c>
      <c r="AN16" s="53">
        <v>7.6481569999999992E-3</v>
      </c>
      <c r="AO16" s="53">
        <v>8.0168199999999992E-3</v>
      </c>
      <c r="AP16" s="53">
        <v>7.9797979999999998E-3</v>
      </c>
      <c r="AQ16" s="53">
        <v>8.1154299999999999E-3</v>
      </c>
      <c r="AR16" s="53">
        <v>8.4685229999999986E-3</v>
      </c>
    </row>
    <row r="17" spans="1:44" s="17" customFormat="1" ht="11.25" x14ac:dyDescent="0.2">
      <c r="A17" s="17" t="s">
        <v>15</v>
      </c>
      <c r="B17" s="52" t="s">
        <v>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>
        <v>1.2309597299999999</v>
      </c>
      <c r="N17" s="43">
        <v>1.22119998</v>
      </c>
      <c r="O17" s="43">
        <v>1.2448936500000001</v>
      </c>
      <c r="P17" s="43">
        <v>1.2971158199999999</v>
      </c>
      <c r="Q17" s="43">
        <v>1.28414286</v>
      </c>
      <c r="R17" s="43">
        <v>1.3167254100000001</v>
      </c>
      <c r="S17" s="43">
        <v>1.29915786</v>
      </c>
      <c r="T17" s="43">
        <v>1.2880167299999998</v>
      </c>
      <c r="U17" s="43">
        <v>1.2510498000000001</v>
      </c>
      <c r="V17" s="43">
        <v>1.2702389699999999</v>
      </c>
      <c r="W17" s="43">
        <v>1.25077953</v>
      </c>
      <c r="X17" s="43">
        <v>1.2524612099999999</v>
      </c>
      <c r="Y17" s="43">
        <v>1.2774461700000002</v>
      </c>
      <c r="Z17" s="43">
        <v>1.26116991</v>
      </c>
      <c r="AA17" s="43">
        <v>1.2478966500000002</v>
      </c>
      <c r="AB17" s="43">
        <v>1.2239627399999999</v>
      </c>
      <c r="AC17" s="43">
        <v>1.23822699</v>
      </c>
      <c r="AD17" s="43">
        <v>1.2542329799999998</v>
      </c>
      <c r="AE17" s="43">
        <v>1.2548936400000001</v>
      </c>
      <c r="AF17" s="43">
        <v>1.2735122399999999</v>
      </c>
      <c r="AG17" s="43">
        <v>1.2627614999999999</v>
      </c>
      <c r="AH17" s="53">
        <v>1.2374399999999999E-2</v>
      </c>
      <c r="AI17" s="53">
        <v>1.2272699999999997E-2</v>
      </c>
      <c r="AJ17" s="53">
        <v>1.2704699999999998E-2</v>
      </c>
      <c r="AK17" s="53">
        <v>1.2459599999999999E-2</v>
      </c>
      <c r="AL17" s="53">
        <v>1.2971399999999999E-2</v>
      </c>
      <c r="AM17" s="53">
        <v>1.3137599999999999E-2</v>
      </c>
      <c r="AN17" s="53">
        <v>1.3262699999999999E-2</v>
      </c>
      <c r="AO17" s="53">
        <v>1.3901999999999999E-2</v>
      </c>
      <c r="AP17" s="53">
        <v>1.3837799999999999E-2</v>
      </c>
      <c r="AQ17" s="53">
        <v>1.4072999999999999E-2</v>
      </c>
      <c r="AR17" s="53">
        <v>1.4685299999999998E-2</v>
      </c>
    </row>
    <row r="18" spans="1:44" s="17" customFormat="1" ht="11.25" x14ac:dyDescent="0.2">
      <c r="A18" s="17" t="s">
        <v>16</v>
      </c>
      <c r="B18" s="52" t="s">
        <v>9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>
        <v>0.81080198000000003</v>
      </c>
      <c r="N18" s="43">
        <v>0.80437348000000009</v>
      </c>
      <c r="O18" s="43">
        <v>0.81997989999999998</v>
      </c>
      <c r="P18" s="43">
        <v>0.85437732</v>
      </c>
      <c r="Q18" s="43">
        <v>0.84583236000000006</v>
      </c>
      <c r="R18" s="43">
        <v>0.86729365999999997</v>
      </c>
      <c r="S18" s="43">
        <v>0.85572236000000002</v>
      </c>
      <c r="T18" s="43">
        <v>0.84838398000000004</v>
      </c>
      <c r="U18" s="43">
        <v>0.82403479999999996</v>
      </c>
      <c r="V18" s="43">
        <v>0.83667422000000002</v>
      </c>
      <c r="W18" s="43">
        <v>0.82385677999999996</v>
      </c>
      <c r="X18" s="43">
        <v>0.82496446000000001</v>
      </c>
      <c r="Y18" s="43">
        <v>0.84142141999999998</v>
      </c>
      <c r="Z18" s="43">
        <v>0.83070065999999998</v>
      </c>
      <c r="AA18" s="43">
        <v>0.82195790000000002</v>
      </c>
      <c r="AB18" s="43">
        <v>0.80619323999999992</v>
      </c>
      <c r="AC18" s="43">
        <v>0.81558873999999992</v>
      </c>
      <c r="AD18" s="43">
        <v>0.82613148000000003</v>
      </c>
      <c r="AE18" s="43">
        <v>0.82656664000000002</v>
      </c>
      <c r="AF18" s="43">
        <v>0.83883023999999995</v>
      </c>
      <c r="AG18" s="43">
        <v>0.83174899999999996</v>
      </c>
      <c r="AH18" s="53">
        <v>8.1671039999999997E-3</v>
      </c>
      <c r="AI18" s="53">
        <v>8.0999820000000004E-3</v>
      </c>
      <c r="AJ18" s="53">
        <v>8.3851020000000002E-3</v>
      </c>
      <c r="AK18" s="53">
        <v>8.2233360000000012E-3</v>
      </c>
      <c r="AL18" s="53">
        <v>8.5611239999999998E-3</v>
      </c>
      <c r="AM18" s="53">
        <v>8.6708159999999996E-3</v>
      </c>
      <c r="AN18" s="53">
        <v>8.7533819999999988E-3</v>
      </c>
      <c r="AO18" s="53">
        <v>9.175319999999999E-3</v>
      </c>
      <c r="AP18" s="53">
        <v>9.1329480000000001E-3</v>
      </c>
      <c r="AQ18" s="53">
        <v>9.28818E-3</v>
      </c>
      <c r="AR18" s="53">
        <v>9.6922980000000002E-3</v>
      </c>
    </row>
    <row r="19" spans="1:44" s="17" customFormat="1" ht="11.25" x14ac:dyDescent="0.2">
      <c r="A19" s="17" t="s">
        <v>17</v>
      </c>
      <c r="B19" s="52" t="s">
        <v>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>
        <v>6.5634789199999997</v>
      </c>
      <c r="N19" s="43">
        <v>6.5114399199999999</v>
      </c>
      <c r="O19" s="43">
        <v>6.6377746000000002</v>
      </c>
      <c r="P19" s="43">
        <v>6.9162232799999996</v>
      </c>
      <c r="Q19" s="43">
        <v>6.8470514400000004</v>
      </c>
      <c r="R19" s="43">
        <v>7.02078164</v>
      </c>
      <c r="S19" s="43">
        <v>6.92711144</v>
      </c>
      <c r="T19" s="43">
        <v>6.8677069199999998</v>
      </c>
      <c r="U19" s="43">
        <v>6.6705991999999998</v>
      </c>
      <c r="V19" s="43">
        <v>6.7729158799999993</v>
      </c>
      <c r="W19" s="43">
        <v>6.6691581199999996</v>
      </c>
      <c r="X19" s="43">
        <v>6.6781248399999997</v>
      </c>
      <c r="Y19" s="43">
        <v>6.8113446800000004</v>
      </c>
      <c r="Z19" s="43">
        <v>6.7245596400000007</v>
      </c>
      <c r="AA19" s="43">
        <v>6.6537866000000001</v>
      </c>
      <c r="AB19" s="43">
        <v>6.52617096</v>
      </c>
      <c r="AC19" s="43">
        <v>6.6022279599999996</v>
      </c>
      <c r="AD19" s="43">
        <v>6.6875719199999999</v>
      </c>
      <c r="AE19" s="43">
        <v>6.6910945599999998</v>
      </c>
      <c r="AF19" s="43">
        <v>6.7903689599999995</v>
      </c>
      <c r="AG19" s="43">
        <v>6.7330459999999999</v>
      </c>
      <c r="AH19" s="43">
        <v>6.6038047999999988E-2</v>
      </c>
      <c r="AI19" s="43">
        <v>6.5495309000000002E-2</v>
      </c>
      <c r="AJ19" s="43">
        <v>6.7800748999999993E-2</v>
      </c>
      <c r="AK19" s="43">
        <v>6.6492731999999999E-2</v>
      </c>
      <c r="AL19" s="43">
        <v>6.9224038000000002E-2</v>
      </c>
      <c r="AM19" s="43">
        <v>7.0110991999999997E-2</v>
      </c>
      <c r="AN19" s="43">
        <v>7.0778608999999992E-2</v>
      </c>
      <c r="AO19" s="43">
        <v>7.4190339999999994E-2</v>
      </c>
      <c r="AP19" s="43">
        <v>7.3847725999999989E-2</v>
      </c>
      <c r="AQ19" s="43">
        <v>7.5102909999999995E-2</v>
      </c>
      <c r="AR19" s="43">
        <v>7.8370550999999983E-2</v>
      </c>
    </row>
    <row r="20" spans="1:44" s="17" customFormat="1" ht="11.25" x14ac:dyDescent="0.2">
      <c r="A20" s="54" t="s">
        <v>18</v>
      </c>
      <c r="B20" s="52" t="s">
        <v>19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>
        <v>6.2130058700000008</v>
      </c>
      <c r="N20" s="43">
        <v>6.1637456200000003</v>
      </c>
      <c r="O20" s="43">
        <v>6.2833343500000005</v>
      </c>
      <c r="P20" s="43">
        <v>6.5469145800000002</v>
      </c>
      <c r="Q20" s="43">
        <v>6.4814363400000001</v>
      </c>
      <c r="R20" s="43">
        <v>6.6458897900000009</v>
      </c>
      <c r="S20" s="43">
        <v>6.5572213400000008</v>
      </c>
      <c r="T20" s="43">
        <v>6.5009888700000014</v>
      </c>
      <c r="U20" s="43">
        <v>6.3144061999999996</v>
      </c>
      <c r="V20" s="43">
        <v>6.4112594300000003</v>
      </c>
      <c r="W20" s="43">
        <v>6.313042069999999</v>
      </c>
      <c r="X20" s="43">
        <v>6.3215299900000002</v>
      </c>
      <c r="Y20" s="43">
        <v>6.4476362299999996</v>
      </c>
      <c r="Z20" s="43">
        <v>6.3654852900000005</v>
      </c>
      <c r="AA20" s="43">
        <v>6.2984913499999999</v>
      </c>
      <c r="AB20" s="43">
        <v>6.1776900599999998</v>
      </c>
      <c r="AC20" s="43">
        <v>6.2496858099999999</v>
      </c>
      <c r="AD20" s="43">
        <v>6.3304726200000001</v>
      </c>
      <c r="AE20" s="43">
        <v>6.333807160000001</v>
      </c>
      <c r="AF20" s="43">
        <v>6.4277805599999995</v>
      </c>
      <c r="AG20" s="43">
        <v>6.3735185000000003</v>
      </c>
      <c r="AH20" s="43">
        <v>6.2519593599999999</v>
      </c>
      <c r="AI20" s="43">
        <v>6.2005771300000001</v>
      </c>
      <c r="AJ20" s="43">
        <v>6.4188379299999996</v>
      </c>
      <c r="AK20" s="43">
        <v>6.2950052399999992</v>
      </c>
      <c r="AL20" s="43">
        <v>6.553583660000001</v>
      </c>
      <c r="AM20" s="43">
        <v>6.6375534399999996</v>
      </c>
      <c r="AN20" s="43">
        <v>6.7007581300000005</v>
      </c>
      <c r="AO20" s="43">
        <v>7.0237537999999997</v>
      </c>
      <c r="AP20" s="43">
        <v>6.9913178199999999</v>
      </c>
      <c r="AQ20" s="43">
        <v>7.1101486999999999</v>
      </c>
      <c r="AR20" s="43">
        <v>7.4195030699999993</v>
      </c>
    </row>
    <row r="21" spans="1:44" s="17" customFormat="1" ht="11.25" x14ac:dyDescent="0.2">
      <c r="A21" s="54" t="s">
        <v>20</v>
      </c>
      <c r="B21" s="52" t="s">
        <v>61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>
        <v>14.346850000000002</v>
      </c>
      <c r="N21" s="43">
        <v>14.2331</v>
      </c>
      <c r="O21" s="43">
        <v>14.509250000000002</v>
      </c>
      <c r="P21" s="43">
        <v>15.117900000000001</v>
      </c>
      <c r="Q21" s="43">
        <v>14.966700000000001</v>
      </c>
      <c r="R21" s="43">
        <v>15.346450000000001</v>
      </c>
      <c r="S21" s="43">
        <v>15.1417</v>
      </c>
      <c r="T21" s="43">
        <v>15.011850000000001</v>
      </c>
      <c r="U21" s="43">
        <v>14.581</v>
      </c>
      <c r="V21" s="43">
        <v>14.804650000000001</v>
      </c>
      <c r="W21" s="43">
        <v>14.577850000000002</v>
      </c>
      <c r="X21" s="43">
        <v>14.597450000000002</v>
      </c>
      <c r="Y21" s="43">
        <v>14.888650000000002</v>
      </c>
      <c r="Z21" s="43">
        <v>14.69895</v>
      </c>
      <c r="AA21" s="43">
        <v>14.544250000000002</v>
      </c>
      <c r="AB21" s="43">
        <v>14.265300000000002</v>
      </c>
      <c r="AC21" s="43">
        <v>14.431550000000001</v>
      </c>
      <c r="AD21" s="43">
        <v>14.6181</v>
      </c>
      <c r="AE21" s="43">
        <v>14.625800000000002</v>
      </c>
      <c r="AF21" s="43">
        <v>14.842800000000002</v>
      </c>
      <c r="AG21" s="43">
        <v>14.717500000000001</v>
      </c>
      <c r="AH21" s="43">
        <v>0.144368</v>
      </c>
      <c r="AI21" s="43">
        <v>0.14318150000000002</v>
      </c>
      <c r="AJ21" s="43">
        <v>0.14822150000000001</v>
      </c>
      <c r="AK21" s="43">
        <v>0.14536200000000002</v>
      </c>
      <c r="AL21" s="43">
        <v>0.151333</v>
      </c>
      <c r="AM21" s="43">
        <v>0.15327200000000002</v>
      </c>
      <c r="AN21" s="43">
        <v>0.15473149999999999</v>
      </c>
      <c r="AO21" s="43">
        <v>0.16219000000000003</v>
      </c>
      <c r="AP21" s="43">
        <v>0.161441</v>
      </c>
      <c r="AQ21" s="43">
        <v>0.16418500000000003</v>
      </c>
      <c r="AR21" s="43">
        <v>0.17132849999999999</v>
      </c>
    </row>
    <row r="22" spans="1:44" s="17" customFormat="1" ht="11.25" x14ac:dyDescent="0.2">
      <c r="A22" s="54" t="s">
        <v>21</v>
      </c>
      <c r="B22" s="52" t="s">
        <v>19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>
        <v>0.29562709200000004</v>
      </c>
      <c r="N22" s="43">
        <v>0.29328319200000003</v>
      </c>
      <c r="O22" s="43">
        <v>0.29897345999999997</v>
      </c>
      <c r="P22" s="43">
        <v>0.31151512799999997</v>
      </c>
      <c r="Q22" s="43">
        <v>0.30839954399999997</v>
      </c>
      <c r="R22" s="43">
        <v>0.31622456399999999</v>
      </c>
      <c r="S22" s="43">
        <v>0.31200554400000002</v>
      </c>
      <c r="T22" s="43">
        <v>0.309329892</v>
      </c>
      <c r="U22" s="43">
        <v>0.30045191999999998</v>
      </c>
      <c r="V22" s="43">
        <v>0.30506038799999996</v>
      </c>
      <c r="W22" s="43">
        <v>0.30038701200000001</v>
      </c>
      <c r="X22" s="43">
        <v>0.30079088399999998</v>
      </c>
      <c r="Y22" s="43">
        <v>0.30679126800000001</v>
      </c>
      <c r="Z22" s="43">
        <v>0.30288236400000002</v>
      </c>
      <c r="AA22" s="43">
        <v>0.29969466</v>
      </c>
      <c r="AB22" s="43">
        <v>0.29394669600000001</v>
      </c>
      <c r="AC22" s="43">
        <v>0.29737239599999998</v>
      </c>
      <c r="AD22" s="43">
        <v>0.301216392</v>
      </c>
      <c r="AE22" s="43">
        <v>0.30137505599999997</v>
      </c>
      <c r="AF22" s="43">
        <v>0.30584649600000002</v>
      </c>
      <c r="AG22" s="43">
        <v>0.3032646</v>
      </c>
      <c r="AH22" s="53">
        <v>2.9698559999999999E-3</v>
      </c>
      <c r="AI22" s="53">
        <v>2.9454479999999998E-3</v>
      </c>
      <c r="AJ22" s="53">
        <v>3.0491279999999999E-3</v>
      </c>
      <c r="AK22" s="53">
        <v>2.9903039999999996E-3</v>
      </c>
      <c r="AL22" s="53">
        <v>3.1131359999999999E-3</v>
      </c>
      <c r="AM22" s="53">
        <v>3.1530239999999999E-3</v>
      </c>
      <c r="AN22" s="53">
        <v>3.183048E-3</v>
      </c>
      <c r="AO22" s="53">
        <v>3.3364799999999997E-3</v>
      </c>
      <c r="AP22" s="53">
        <v>3.321072E-3</v>
      </c>
      <c r="AQ22" s="53">
        <v>3.3775199999999997E-3</v>
      </c>
      <c r="AR22" s="53">
        <v>3.5244719999999998E-3</v>
      </c>
    </row>
    <row r="23" spans="1:44" s="17" customFormat="1" ht="11.25" x14ac:dyDescent="0.2">
      <c r="A23" s="54" t="s">
        <v>22</v>
      </c>
      <c r="B23" s="52" t="s">
        <v>19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>
        <v>0.26402303100000002</v>
      </c>
      <c r="N23" s="43">
        <v>0.26192970600000004</v>
      </c>
      <c r="O23" s="43">
        <v>0.26701165499999996</v>
      </c>
      <c r="P23" s="43">
        <v>0.278212554</v>
      </c>
      <c r="Q23" s="43">
        <v>0.27543004200000004</v>
      </c>
      <c r="R23" s="43">
        <v>0.28241852699999997</v>
      </c>
      <c r="S23" s="43">
        <v>0.278650542</v>
      </c>
      <c r="T23" s="43">
        <v>0.27626093099999999</v>
      </c>
      <c r="U23" s="43">
        <v>0.26833205999999998</v>
      </c>
      <c r="V23" s="43">
        <v>0.27244785900000001</v>
      </c>
      <c r="W23" s="43">
        <v>0.26827409100000005</v>
      </c>
      <c r="X23" s="43">
        <v>0.26863478700000004</v>
      </c>
      <c r="Y23" s="43">
        <v>0.27399369899999998</v>
      </c>
      <c r="Z23" s="43">
        <v>0.27050267700000002</v>
      </c>
      <c r="AA23" s="43">
        <v>0.267655755</v>
      </c>
      <c r="AB23" s="43">
        <v>0.26252227800000005</v>
      </c>
      <c r="AC23" s="43">
        <v>0.26558175299999998</v>
      </c>
      <c r="AD23" s="43">
        <v>0.269014806</v>
      </c>
      <c r="AE23" s="43">
        <v>0.26915650799999996</v>
      </c>
      <c r="AF23" s="43">
        <v>0.27314992800000004</v>
      </c>
      <c r="AG23" s="43">
        <v>0.27084405</v>
      </c>
      <c r="AH23" s="53">
        <v>2.6398720000000001E-3</v>
      </c>
      <c r="AI23" s="53">
        <v>2.6181759999999998E-3</v>
      </c>
      <c r="AJ23" s="53">
        <v>2.7103360000000003E-3</v>
      </c>
      <c r="AK23" s="53">
        <v>2.6580480000000001E-3</v>
      </c>
      <c r="AL23" s="53">
        <v>2.7672320000000001E-3</v>
      </c>
      <c r="AM23" s="53">
        <v>2.8026880000000002E-3</v>
      </c>
      <c r="AN23" s="53">
        <v>2.8293760000000006E-3</v>
      </c>
      <c r="AO23" s="53">
        <v>2.96576E-3</v>
      </c>
      <c r="AP23" s="53">
        <v>2.9520639999999999E-3</v>
      </c>
      <c r="AQ23" s="53">
        <v>3.0022400000000006E-3</v>
      </c>
      <c r="AR23" s="53">
        <v>3.1328640000000004E-3</v>
      </c>
    </row>
    <row r="24" spans="1:44" s="17" customFormat="1" ht="11.25" x14ac:dyDescent="0.2">
      <c r="A24" s="54" t="s">
        <v>23</v>
      </c>
      <c r="B24" s="52" t="s">
        <v>19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>
        <v>0.54108119999999993</v>
      </c>
      <c r="N24" s="43">
        <v>0.53679119999999991</v>
      </c>
      <c r="O24" s="43">
        <v>0.54720600000000008</v>
      </c>
      <c r="P24" s="43">
        <v>0.57016079999999991</v>
      </c>
      <c r="Q24" s="43">
        <v>0.56445840000000003</v>
      </c>
      <c r="R24" s="43">
        <v>0.57878039999999997</v>
      </c>
      <c r="S24" s="43">
        <v>0.57105840000000008</v>
      </c>
      <c r="T24" s="43">
        <v>0.56616120000000003</v>
      </c>
      <c r="U24" s="43">
        <v>0.54991200000000007</v>
      </c>
      <c r="V24" s="43">
        <v>0.55834680000000003</v>
      </c>
      <c r="W24" s="43">
        <v>0.54979319999999998</v>
      </c>
      <c r="X24" s="43">
        <v>0.55053240000000014</v>
      </c>
      <c r="Y24" s="43">
        <v>0.56151479999999998</v>
      </c>
      <c r="Z24" s="43">
        <v>0.55436040000000009</v>
      </c>
      <c r="AA24" s="43">
        <v>0.54852600000000007</v>
      </c>
      <c r="AB24" s="43">
        <v>0.53800559999999997</v>
      </c>
      <c r="AC24" s="43">
        <v>0.54427559999999997</v>
      </c>
      <c r="AD24" s="43">
        <v>0.5513112</v>
      </c>
      <c r="AE24" s="43">
        <v>0.55160159999999991</v>
      </c>
      <c r="AF24" s="43">
        <v>0.55978559999999999</v>
      </c>
      <c r="AG24" s="43">
        <v>0.55506</v>
      </c>
      <c r="AH24" s="53">
        <v>5.4447359999999995E-3</v>
      </c>
      <c r="AI24" s="53">
        <v>5.3999880000000005E-3</v>
      </c>
      <c r="AJ24" s="53">
        <v>5.590068000000001E-3</v>
      </c>
      <c r="AK24" s="53">
        <v>5.4822240000000008E-3</v>
      </c>
      <c r="AL24" s="53">
        <v>5.7074159999999999E-3</v>
      </c>
      <c r="AM24" s="53">
        <v>5.7805440000000003E-3</v>
      </c>
      <c r="AN24" s="53">
        <v>5.8355880000000009E-3</v>
      </c>
      <c r="AO24" s="53">
        <v>6.1168799999999999E-3</v>
      </c>
      <c r="AP24" s="53">
        <v>6.0886320000000001E-3</v>
      </c>
      <c r="AQ24" s="53">
        <v>6.1921199999999997E-3</v>
      </c>
      <c r="AR24" s="53">
        <v>6.4615320000000007E-3</v>
      </c>
    </row>
    <row r="25" spans="1:44" s="17" customFormat="1" ht="11.25" x14ac:dyDescent="0.2">
      <c r="A25" s="54" t="s">
        <v>24</v>
      </c>
      <c r="B25" s="52" t="s">
        <v>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>
        <v>0.28632213500000003</v>
      </c>
      <c r="N25" s="43">
        <v>0.28405201000000002</v>
      </c>
      <c r="O25" s="43">
        <v>0.28956317500000001</v>
      </c>
      <c r="P25" s="43">
        <v>0.30171009000000004</v>
      </c>
      <c r="Q25" s="43">
        <v>0.29869257000000005</v>
      </c>
      <c r="R25" s="43">
        <v>0.30627129500000005</v>
      </c>
      <c r="S25" s="43">
        <v>0.30218507</v>
      </c>
      <c r="T25" s="43">
        <v>0.29959363500000002</v>
      </c>
      <c r="U25" s="43">
        <v>0.29099510000000006</v>
      </c>
      <c r="V25" s="43">
        <v>0.29545851500000003</v>
      </c>
      <c r="W25" s="43">
        <v>0.29093223500000004</v>
      </c>
      <c r="X25" s="43">
        <v>0.29132339499999999</v>
      </c>
      <c r="Y25" s="43">
        <v>0.29713491500000005</v>
      </c>
      <c r="Z25" s="43">
        <v>0.29334904500000009</v>
      </c>
      <c r="AA25" s="43">
        <v>0.290261675</v>
      </c>
      <c r="AB25" s="43">
        <v>0.28469463</v>
      </c>
      <c r="AC25" s="43">
        <v>0.28801250500000003</v>
      </c>
      <c r="AD25" s="43">
        <v>0.29173551000000003</v>
      </c>
      <c r="AE25" s="43">
        <v>0.29188918000000003</v>
      </c>
      <c r="AF25" s="43">
        <v>0.29621988000000005</v>
      </c>
      <c r="AG25" s="43">
        <v>0.29371925000000004</v>
      </c>
      <c r="AH25" s="53">
        <v>2.8873600000000003E-3</v>
      </c>
      <c r="AI25" s="53">
        <v>2.8636300000000003E-3</v>
      </c>
      <c r="AJ25" s="53">
        <v>2.9644300000000005E-3</v>
      </c>
      <c r="AK25" s="53">
        <v>2.9072400000000006E-3</v>
      </c>
      <c r="AL25" s="53">
        <v>3.0266600000000005E-3</v>
      </c>
      <c r="AM25" s="53">
        <v>3.0654400000000004E-3</v>
      </c>
      <c r="AN25" s="53">
        <v>3.0946300000000006E-3</v>
      </c>
      <c r="AO25" s="53">
        <v>3.2438000000000002E-3</v>
      </c>
      <c r="AP25" s="53">
        <v>3.2288200000000003E-3</v>
      </c>
      <c r="AQ25" s="53">
        <v>3.2837000000000005E-3</v>
      </c>
      <c r="AR25" s="43">
        <v>3.4265700000000003E-3</v>
      </c>
    </row>
    <row r="26" spans="1:44" s="17" customFormat="1" ht="11.25" x14ac:dyDescent="0.2">
      <c r="A26" s="55" t="s">
        <v>25</v>
      </c>
      <c r="B26" s="19" t="s">
        <v>19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>
        <v>16.951418140000001</v>
      </c>
      <c r="N26" s="42">
        <v>16.81701764</v>
      </c>
      <c r="O26" s="42">
        <v>17.143300699999998</v>
      </c>
      <c r="P26" s="42">
        <v>17.862446760000005</v>
      </c>
      <c r="Q26" s="42">
        <v>17.683797480000003</v>
      </c>
      <c r="R26" s="42">
        <v>18.132488380000002</v>
      </c>
      <c r="S26" s="42">
        <v>17.890567480000001</v>
      </c>
      <c r="T26" s="42">
        <v>17.737144140000002</v>
      </c>
      <c r="U26" s="42">
        <v>17.228076400000003</v>
      </c>
      <c r="V26" s="42">
        <v>17.492328460000003</v>
      </c>
      <c r="W26" s="42">
        <v>17.22435454</v>
      </c>
      <c r="X26" s="42">
        <v>17.247512780000001</v>
      </c>
      <c r="Y26" s="42">
        <v>17.591578060000003</v>
      </c>
      <c r="Z26" s="42">
        <v>17.36743938</v>
      </c>
      <c r="AA26" s="42">
        <v>17.184654699999999</v>
      </c>
      <c r="AB26" s="42">
        <v>16.855063320000003</v>
      </c>
      <c r="AC26" s="42">
        <v>17.051494820000002</v>
      </c>
      <c r="AD26" s="42">
        <v>17.271911640000003</v>
      </c>
      <c r="AE26" s="42">
        <v>17.281009520000001</v>
      </c>
      <c r="AF26" s="42">
        <v>17.53740432</v>
      </c>
      <c r="AG26" s="42">
        <v>17.389357</v>
      </c>
      <c r="AH26" s="42">
        <v>17.057697920000003</v>
      </c>
      <c r="AI26" s="42">
        <v>16.917507860000001</v>
      </c>
      <c r="AJ26" s="42">
        <v>17.513005460000002</v>
      </c>
      <c r="AK26" s="42">
        <v>17.175143280000004</v>
      </c>
      <c r="AL26" s="42">
        <v>17.880642519999999</v>
      </c>
      <c r="AM26" s="42">
        <v>18.109743680000001</v>
      </c>
      <c r="AN26" s="42">
        <v>18.282189859999999</v>
      </c>
      <c r="AO26" s="42">
        <v>19.163443600000004</v>
      </c>
      <c r="AP26" s="42">
        <v>19.07494604</v>
      </c>
      <c r="AQ26" s="42">
        <v>19.399161400000004</v>
      </c>
      <c r="AR26" s="42">
        <v>20.243196540000003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4"/>
  <sheetViews>
    <sheetView workbookViewId="0">
      <pane xSplit="1" ySplit="1" topLeftCell="B2" activePane="bottomRight" state="frozen"/>
      <selection activeCell="F35" sqref="F35"/>
      <selection pane="topRight" activeCell="F35" sqref="F35"/>
      <selection pane="bottomLeft" activeCell="F35" sqref="F35"/>
      <selection pane="bottomRight" activeCell="C30" sqref="C30"/>
    </sheetView>
  </sheetViews>
  <sheetFormatPr defaultRowHeight="12.75" x14ac:dyDescent="0.2"/>
  <cols>
    <col min="1" max="1" width="24" customWidth="1"/>
    <col min="2" max="43" width="6.7109375" customWidth="1"/>
  </cols>
  <sheetData>
    <row r="1" spans="1:43" ht="18.75" x14ac:dyDescent="0.3">
      <c r="A1" s="14" t="s">
        <v>145</v>
      </c>
    </row>
    <row r="2" spans="1:4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3" s="17" customFormat="1" ht="11.25" x14ac:dyDescent="0.2">
      <c r="A3" s="19"/>
      <c r="B3" s="19">
        <v>1980</v>
      </c>
      <c r="C3" s="19">
        <v>1981</v>
      </c>
      <c r="D3" s="19">
        <v>1982</v>
      </c>
      <c r="E3" s="19">
        <v>1983</v>
      </c>
      <c r="F3" s="19">
        <v>1984</v>
      </c>
      <c r="G3" s="19">
        <v>1985</v>
      </c>
      <c r="H3" s="19">
        <v>1986</v>
      </c>
      <c r="I3" s="19">
        <v>1987</v>
      </c>
      <c r="J3" s="19">
        <v>1988</v>
      </c>
      <c r="K3" s="19">
        <v>1989</v>
      </c>
      <c r="L3" s="19">
        <v>1990</v>
      </c>
      <c r="M3" s="19">
        <v>1991</v>
      </c>
      <c r="N3" s="19">
        <v>1992</v>
      </c>
      <c r="O3" s="19">
        <v>1993</v>
      </c>
      <c r="P3" s="19">
        <v>1994</v>
      </c>
      <c r="Q3" s="19">
        <v>1995</v>
      </c>
      <c r="R3" s="19">
        <v>1996</v>
      </c>
      <c r="S3" s="19">
        <v>1997</v>
      </c>
      <c r="T3" s="19">
        <v>1998</v>
      </c>
      <c r="U3" s="19">
        <v>1999</v>
      </c>
      <c r="V3" s="19">
        <v>2000</v>
      </c>
      <c r="W3" s="19">
        <v>2001</v>
      </c>
      <c r="X3" s="19">
        <v>2002</v>
      </c>
      <c r="Y3" s="19">
        <v>2003</v>
      </c>
      <c r="Z3" s="19">
        <v>2004</v>
      </c>
      <c r="AA3" s="19">
        <v>2005</v>
      </c>
      <c r="AB3" s="19">
        <v>2006</v>
      </c>
      <c r="AC3" s="19">
        <v>2007</v>
      </c>
      <c r="AD3" s="19">
        <v>2008</v>
      </c>
      <c r="AE3" s="19">
        <v>2009</v>
      </c>
      <c r="AF3" s="19">
        <v>2010</v>
      </c>
      <c r="AG3" s="19">
        <v>2011</v>
      </c>
      <c r="AH3" s="19">
        <v>2012</v>
      </c>
      <c r="AI3" s="19">
        <v>2013</v>
      </c>
      <c r="AJ3" s="19">
        <v>2014</v>
      </c>
      <c r="AK3" s="19">
        <v>2015</v>
      </c>
      <c r="AL3" s="19">
        <v>2016</v>
      </c>
      <c r="AM3" s="19">
        <v>2017</v>
      </c>
      <c r="AN3" s="19">
        <v>2018</v>
      </c>
      <c r="AO3" s="19">
        <v>2019</v>
      </c>
      <c r="AP3" s="19">
        <v>2020</v>
      </c>
      <c r="AQ3" s="15">
        <v>2021</v>
      </c>
    </row>
    <row r="4" spans="1:43" s="17" customFormat="1" ht="11.25" x14ac:dyDescent="0.2">
      <c r="A4" s="19" t="s">
        <v>114</v>
      </c>
      <c r="B4" s="19">
        <v>50</v>
      </c>
      <c r="C4" s="19">
        <v>60</v>
      </c>
      <c r="D4" s="19">
        <v>70</v>
      </c>
      <c r="E4" s="19">
        <v>80</v>
      </c>
      <c r="F4" s="19">
        <v>90</v>
      </c>
      <c r="G4" s="19">
        <v>100</v>
      </c>
      <c r="H4" s="19">
        <v>110</v>
      </c>
      <c r="I4" s="19">
        <v>120</v>
      </c>
      <c r="J4" s="19">
        <v>130</v>
      </c>
      <c r="K4" s="19">
        <v>140</v>
      </c>
      <c r="L4" s="19">
        <v>150</v>
      </c>
      <c r="M4" s="19">
        <v>160</v>
      </c>
      <c r="N4" s="19">
        <v>170</v>
      </c>
      <c r="O4" s="19">
        <v>180</v>
      </c>
      <c r="P4" s="19">
        <v>190</v>
      </c>
      <c r="Q4" s="19">
        <v>200</v>
      </c>
      <c r="R4" s="19">
        <v>210</v>
      </c>
      <c r="S4" s="19">
        <v>220</v>
      </c>
      <c r="T4" s="48">
        <v>235</v>
      </c>
      <c r="U4" s="48">
        <v>368</v>
      </c>
      <c r="V4" s="48">
        <v>443</v>
      </c>
      <c r="W4" s="48">
        <v>452</v>
      </c>
      <c r="X4" s="48">
        <v>451</v>
      </c>
      <c r="Y4" s="48">
        <v>462</v>
      </c>
      <c r="Z4" s="48">
        <v>571</v>
      </c>
      <c r="AA4" s="48">
        <v>762</v>
      </c>
      <c r="AB4" s="48">
        <v>1116</v>
      </c>
      <c r="AC4" s="48">
        <v>1284</v>
      </c>
      <c r="AD4" s="48">
        <v>1338</v>
      </c>
      <c r="AE4" s="48">
        <v>1339</v>
      </c>
      <c r="AF4" s="48">
        <v>1449</v>
      </c>
      <c r="AG4" s="48">
        <v>1219</v>
      </c>
      <c r="AH4" s="48">
        <v>1248</v>
      </c>
      <c r="AI4" s="48">
        <v>1146</v>
      </c>
      <c r="AJ4" s="48">
        <v>1161</v>
      </c>
      <c r="AK4" s="48">
        <v>1119</v>
      </c>
      <c r="AL4" s="48">
        <v>1187</v>
      </c>
      <c r="AM4" s="48">
        <v>1162</v>
      </c>
      <c r="AN4" s="48">
        <v>1169</v>
      </c>
      <c r="AO4" s="48">
        <v>1131</v>
      </c>
      <c r="AP4" s="48">
        <v>995</v>
      </c>
      <c r="AQ4" s="48">
        <v>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Annex 3E-1.1</vt:lpstr>
      <vt:lpstr>Annex 3E-1.2</vt:lpstr>
      <vt:lpstr>Annex 3E-1.3</vt:lpstr>
      <vt:lpstr>Annex 3E-2.1</vt:lpstr>
      <vt:lpstr>Annex 3E-2.2</vt:lpstr>
      <vt:lpstr>Annex 3E-2.3</vt:lpstr>
      <vt:lpstr>Annex 3E-3.1</vt:lpstr>
      <vt:lpstr>Annex 3E-3.2</vt:lpstr>
      <vt:lpstr>Annex 3E-3.3</vt:lpstr>
      <vt:lpstr>Annex 3E-3.4</vt:lpstr>
      <vt:lpstr>Annex 3E-4.1</vt:lpstr>
      <vt:lpstr>Annex 3E-4.2</vt:lpstr>
      <vt:lpstr>Annex 3E-5.1</vt:lpstr>
      <vt:lpstr>Annex 3E-5.2</vt:lpstr>
      <vt:lpstr>Annex 3E-5.3</vt:lpstr>
      <vt:lpstr>Annex 3E-5.4</vt:lpstr>
      <vt:lpstr>Annex 3E-5.5</vt:lpstr>
      <vt:lpstr>Annex 3E-5.6</vt:lpstr>
      <vt:lpstr>Annex 3E-5.7</vt:lpstr>
      <vt:lpstr>Annex 3E-5.8</vt:lpstr>
      <vt:lpstr>Annex 3E-5.9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Ole-Kenneth Nielsen</dc:creator>
  <cp:lastModifiedBy>Katja Hossy Hjelgaard</cp:lastModifiedBy>
  <dcterms:created xsi:type="dcterms:W3CDTF">2014-12-29T19:33:38Z</dcterms:created>
  <dcterms:modified xsi:type="dcterms:W3CDTF">2023-02-24T13:54:39Z</dcterms:modified>
</cp:coreProperties>
</file>